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770" tabRatio="619" firstSheet="2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'3'!$A$1:$D$29</definedName>
    <definedName name="_xlnm.Print_Area" localSheetId="5">'4'!$A$1:$D$35</definedName>
    <definedName name="_xlnm.Print_Area" localSheetId="6">'5'!$A$1:$J$8</definedName>
    <definedName name="_xlnm.Print_Area" localSheetId="7">'6'!$A$1:$E$30</definedName>
    <definedName name="_xlnm.Print_Area" localSheetId="8">'7'!$A$1:$E$43</definedName>
    <definedName name="_xlnm.Print_Area" localSheetId="9">'8'!$A$1:$H$8</definedName>
    <definedName name="_xlnm.Print_Area" localSheetId="10">'9'!$A$1:$E$44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<sst xmlns="http://schemas.openxmlformats.org/spreadsheetml/2006/main" count="410" uniqueCount="313">
  <si>
    <t>单位代码：</t>
  </si>
  <si>
    <t>单位名称：</t>
  </si>
  <si>
    <t>肃南裕固族自治县白银蒙古族乡人民政府</t>
  </si>
  <si>
    <t>部门预算公开表</t>
  </si>
  <si>
    <t>编制日期：  2022年04月20日</t>
  </si>
  <si>
    <t>部门领导：巴文涛</t>
  </si>
  <si>
    <t>财务负责人：佘占彪</t>
  </si>
  <si>
    <t xml:space="preserve">    制表人：孙晓玲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</si>
  <si>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</si>
  <si>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</si>
  <si>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</si>
  <si>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</si>
  <si>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</si>
  <si>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</si>
  <si>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</si>
  <si>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</si>
  <si>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</si>
  <si>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</si>
  <si>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</si>
  <si>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</si>
  <si>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</si>
  <si>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</si>
  <si>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</si>
  <si>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</si>
  <si>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</si>
  <si>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</si>
  <si>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</si>
  <si>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</si>
  <si>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</si>
  <si>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</si>
  <si>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</si>
  <si>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</si>
  <si>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</si>
  <si>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</si>
  <si>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</si>
  <si>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</si>
  <si>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</si>
  <si>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</si>
  <si>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</si>
  <si>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</si>
  <si>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</si>
  <si>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</si>
  <si>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</si>
  <si>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</si>
  <si>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</si>
  <si>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</si>
  <si>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</si>
  <si>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</si>
  <si>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</si>
  <si>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</si>
  <si>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</si>
  <si>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</si>
  <si>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</si>
  <si>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</si>
  <si>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</si>
  <si>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</si>
  <si>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</si>
  <si>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</si>
  <si>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</si>
  <si>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</si>
  <si>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</si>
  <si>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</si>
  <si>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</si>
  <si>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</si>
  <si>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</si>
  <si>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</si>
  <si>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</si>
  <si>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</si>
  <si>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</si>
  <si>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</si>
  <si>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</si>
  <si>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</si>
  <si>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</si>
  <si>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</si>
  <si>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</si>
  <si>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</si>
  <si>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</si>
  <si>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</si>
  <si>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</si>
  <si>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</si>
  <si>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</si>
  <si>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</si>
  <si>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</si>
  <si>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</si>
  <si>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</si>
  <si>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</si>
  <si>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</si>
  <si>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</si>
  <si>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</si>
  <si>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</si>
  <si>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</si>
  <si>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</si>
  <si>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</si>
  <si>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</si>
  <si>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</si>
  <si>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</si>
  <si>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人大事务</t>
  </si>
  <si>
    <t xml:space="preserve">    行政运行</t>
  </si>
  <si>
    <t>政协事务</t>
  </si>
  <si>
    <t>政府办公厅（室）及相关机构事务</t>
  </si>
  <si>
    <t>其他政府办公厅（室）及相关机构事务</t>
  </si>
  <si>
    <t xml:space="preserve">  其他一般公共服务支出</t>
  </si>
  <si>
    <t xml:space="preserve">    其他一般公共服务支出</t>
  </si>
  <si>
    <t>文化旅游体育与传媒支出</t>
  </si>
  <si>
    <t>其他文化旅游和文化支出</t>
  </si>
  <si>
    <t>社会保障和就业支出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</si>
  <si>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</si>
  <si>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</si>
  <si>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</si>
  <si>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</si>
  <si>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</si>
  <si>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</si>
  <si>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</si>
  <si>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</si>
  <si>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</si>
  <si>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</si>
  <si>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</si>
  <si>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</si>
  <si>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</si>
  <si>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</si>
  <si>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</si>
  <si>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</si>
  <si>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</si>
  <si>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</si>
  <si>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</si>
  <si>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</si>
  <si>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</si>
  <si>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</si>
  <si>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</si>
  <si>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</si>
  <si>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</si>
  <si>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</si>
  <si>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</si>
  <si>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</si>
  <si>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</si>
  <si>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</si>
  <si>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</si>
  <si>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</si>
  <si>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</si>
  <si>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</si>
  <si>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</si>
  <si>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</si>
  <si>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</si>
  <si>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</si>
  <si>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</si>
  <si>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</si>
  <si>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</si>
  <si>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</si>
  <si>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</si>
  <si>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</si>
  <si>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</si>
  <si>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</si>
  <si>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</si>
  <si>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</si>
  <si>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</si>
  <si>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</si>
  <si>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</si>
  <si>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</si>
  <si>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白银蒙古族乡人民政府</t>
  </si>
  <si>
    <t>一般公共预算支出情况表</t>
  </si>
  <si>
    <t>科目编码</t>
  </si>
  <si>
    <t>科目名称</t>
  </si>
  <si>
    <t>201</t>
  </si>
  <si>
    <t xml:space="preserve">  20101</t>
  </si>
  <si>
    <t>2010101</t>
  </si>
  <si>
    <t>20102</t>
  </si>
  <si>
    <t>2010201</t>
  </si>
  <si>
    <t>20103</t>
  </si>
  <si>
    <t>2010301</t>
  </si>
  <si>
    <t>20199</t>
  </si>
  <si>
    <t>2019999</t>
  </si>
  <si>
    <t>207</t>
  </si>
  <si>
    <t>2070199</t>
  </si>
  <si>
    <t>208</t>
  </si>
  <si>
    <t>20805</t>
  </si>
  <si>
    <t xml:space="preserve">    行政事业单位养老支出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</si>
  <si>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</si>
  <si>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</si>
  <si>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</si>
  <si>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</si>
  <si>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</si>
  <si>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</si>
  <si>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</si>
  <si>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</si>
  <si>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</si>
  <si>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</si>
  <si>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</si>
  <si>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</si>
  <si>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</si>
  <si>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</si>
  <si>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</si>
  <si>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</si>
  <si>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</si>
  <si>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</si>
  <si>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</si>
  <si>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</si>
  <si>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</si>
  <si>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</si>
  <si>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</si>
  <si>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</si>
  <si>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</si>
  <si>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</si>
  <si>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</si>
  <si>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</si>
  <si>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</si>
  <si>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</si>
  <si>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</si>
  <si>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</si>
  <si>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</si>
  <si>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</si>
  <si>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</si>
  <si>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</si>
  <si>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</si>
  <si>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</si>
  <si>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</si>
  <si>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</si>
  <si>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</si>
  <si>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</si>
  <si>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</si>
  <si>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</si>
  <si>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</si>
  <si>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</si>
  <si>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</si>
  <si>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</si>
  <si>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</si>
  <si>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</si>
  <si>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</si>
  <si>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</si>
  <si>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</si>
  <si>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</si>
  <si>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</si>
  <si>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</si>
  <si>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</si>
  <si>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</si>
  <si>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</si>
  <si>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</si>
  <si>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</si>
  <si>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</si>
  <si>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</si>
  <si>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</si>
  <si>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</si>
  <si>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</si>
  <si>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</si>
  <si>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</si>
  <si>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</si>
  <si>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3030502</t>
  </si>
  <si>
    <t>长期聘用人员补助</t>
  </si>
  <si>
    <t>3030504</t>
  </si>
  <si>
    <t>人大代表补助</t>
  </si>
  <si>
    <t>3030509</t>
  </si>
  <si>
    <t>长期聘用人员五金补助</t>
  </si>
  <si>
    <t>3030510</t>
  </si>
  <si>
    <t>遗属生活补助</t>
  </si>
  <si>
    <t>3030512</t>
  </si>
  <si>
    <t>自收自支人员支出</t>
  </si>
  <si>
    <t>公益性岗位人员采暖费补助</t>
  </si>
  <si>
    <t>遗属采暖费补助</t>
  </si>
  <si>
    <t>长期聘用人员采暖费补助</t>
  </si>
  <si>
    <t>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</si>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</sst>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6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5" borderId="3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3" borderId="3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21" borderId="35" applyNumberFormat="0" applyAlignment="0" applyProtection="0">
      <alignment vertical="center"/>
    </xf>
    <xf numFmtId="0" fontId="30" fillId="21" borderId="31" applyNumberFormat="0" applyAlignment="0" applyProtection="0">
      <alignment vertical="center"/>
    </xf>
    <xf numFmtId="0" fontId="22" fillId="8" borderId="3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8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/>
    <xf numFmtId="0" fontId="2" fillId="0" borderId="0" xfId="0" applyFont="1" applyFill="1"/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4" fillId="0" borderId="1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left"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5" fillId="0" borderId="21" xfId="0" applyNumberFormat="1" applyFont="1" applyFill="1" applyBorder="1" applyAlignment="1" applyProtection="1">
      <alignment horizontal="right" vertical="center"/>
    </xf>
    <xf numFmtId="176" fontId="5" fillId="0" borderId="18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vertical="center"/>
    </xf>
    <xf numFmtId="176" fontId="4" fillId="0" borderId="26" xfId="49" applyNumberFormat="1" applyFont="1" applyFill="1" applyBorder="1" applyAlignment="1" applyProtection="1">
      <alignment horizontal="right" vertical="center"/>
    </xf>
    <xf numFmtId="176" fontId="4" fillId="0" borderId="26" xfId="49" applyNumberFormat="1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6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176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6" fontId="4" fillId="0" borderId="26" xfId="49" applyNumberFormat="1" applyFont="1" applyBorder="1" applyAlignment="1" applyProtection="1">
      <alignment vertical="center"/>
    </xf>
    <xf numFmtId="176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6" fontId="4" fillId="0" borderId="26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6" fontId="4" fillId="0" borderId="26" xfId="49" applyNumberFormat="1" applyFont="1" applyBorder="1" applyAlignment="1" applyProtection="1">
      <alignment horizontal="center" vertical="center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/>
    <xf numFmtId="176" fontId="4" fillId="0" borderId="26" xfId="49" applyNumberFormat="1" applyFont="1" applyBorder="1" applyAlignment="1" applyProtection="1">
      <alignment horizontal="right" vertical="center" wrapText="1"/>
    </xf>
    <xf numFmtId="176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6" fontId="4" fillId="0" borderId="21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center" vertical="center"/>
    </xf>
    <xf numFmtId="176" fontId="4" fillId="0" borderId="24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3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B8" sqref="B8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77"/>
    </row>
    <row r="3" ht="18.75" customHeight="1" spans="1:9">
      <c r="A3" s="178" t="s">
        <v>0</v>
      </c>
      <c r="B3" s="179">
        <v>126001</v>
      </c>
      <c r="C3" s="178"/>
      <c r="D3" s="178"/>
      <c r="E3" s="178"/>
      <c r="F3" s="178"/>
      <c r="G3" s="178"/>
      <c r="H3" s="178"/>
      <c r="I3"/>
    </row>
    <row r="4" ht="16.5" customHeight="1" spans="1:9">
      <c r="A4" s="178" t="s">
        <v>1</v>
      </c>
      <c r="B4" s="178" t="s">
        <v>2</v>
      </c>
      <c r="C4" s="178"/>
      <c r="D4" s="178"/>
      <c r="E4" s="178"/>
      <c r="F4" s="178"/>
      <c r="G4" s="178"/>
      <c r="H4" s="178"/>
      <c r="I4"/>
    </row>
    <row r="5" ht="14.25" customHeight="1" spans="1:9">
      <c r="A5" s="178"/>
      <c r="B5" s="178"/>
      <c r="C5" s="178"/>
      <c r="D5" s="178"/>
      <c r="E5" s="178"/>
      <c r="F5" s="178"/>
      <c r="G5" s="178"/>
      <c r="H5" s="178"/>
      <c r="I5"/>
    </row>
    <row r="6" ht="14.25" customHeight="1" spans="1:9">
      <c r="A6" s="178"/>
      <c r="B6" s="178"/>
      <c r="C6" s="178"/>
      <c r="D6" s="178"/>
      <c r="E6" s="178"/>
      <c r="F6" s="178"/>
      <c r="G6" s="178"/>
      <c r="H6" s="178"/>
      <c r="I6"/>
    </row>
    <row r="7" ht="14.25" customHeight="1" spans="1:9">
      <c r="A7" s="178"/>
      <c r="B7" s="178"/>
      <c r="C7" s="178"/>
      <c r="D7" s="178"/>
      <c r="E7" s="178"/>
      <c r="F7" s="178"/>
      <c r="G7" s="178"/>
      <c r="H7" s="178"/>
      <c r="I7"/>
    </row>
    <row r="8" ht="14.25" customHeight="1" spans="1:9">
      <c r="A8" s="178"/>
      <c r="B8" s="178"/>
      <c r="C8" s="178"/>
      <c r="D8" s="178"/>
      <c r="E8" s="178"/>
      <c r="F8" s="178"/>
      <c r="G8" s="178"/>
      <c r="H8" s="178"/>
      <c r="I8"/>
    </row>
    <row r="9" ht="33" customHeight="1" spans="1:9">
      <c r="A9" s="180" t="s">
        <v>3</v>
      </c>
      <c r="B9" s="180"/>
      <c r="C9" s="180"/>
      <c r="D9" s="180"/>
      <c r="E9" s="180"/>
      <c r="F9" s="180"/>
      <c r="G9" s="180"/>
      <c r="H9" s="180"/>
      <c r="I9"/>
    </row>
    <row r="10" ht="14.25" customHeight="1" spans="1:9">
      <c r="A10" s="178"/>
      <c r="B10" s="178"/>
      <c r="C10" s="178"/>
      <c r="D10" s="178"/>
      <c r="E10" s="178"/>
      <c r="F10" s="178"/>
      <c r="G10" s="178"/>
      <c r="H10" s="178"/>
      <c r="I10"/>
    </row>
    <row r="11" ht="14.25" customHeight="1" spans="1:9">
      <c r="A11" s="178"/>
      <c r="B11" s="178"/>
      <c r="C11" s="178"/>
      <c r="D11" s="178"/>
      <c r="E11" s="178"/>
      <c r="F11" s="178"/>
      <c r="G11" s="178"/>
      <c r="H11" s="178"/>
      <c r="I11"/>
    </row>
    <row r="12" ht="14.25" customHeight="1" spans="1:9">
      <c r="A12" s="178"/>
      <c r="B12" s="178"/>
      <c r="C12" s="178"/>
      <c r="D12" s="178"/>
      <c r="E12" s="178"/>
      <c r="F12" s="178"/>
      <c r="G12" s="178"/>
      <c r="H12" s="178"/>
      <c r="I12"/>
    </row>
    <row r="13" ht="14.25" customHeight="1" spans="1:9">
      <c r="A13" s="178"/>
      <c r="B13" s="178"/>
      <c r="C13" s="178"/>
      <c r="D13" s="178"/>
      <c r="E13" s="178"/>
      <c r="F13" s="178"/>
      <c r="G13" s="178"/>
      <c r="H13" s="178"/>
      <c r="I13"/>
    </row>
    <row r="14" ht="14.25" customHeight="1" spans="1:9">
      <c r="A14" s="178"/>
      <c r="B14" s="178"/>
      <c r="C14" s="178"/>
      <c r="D14" s="178"/>
      <c r="E14" s="178"/>
      <c r="F14" s="178"/>
      <c r="G14" s="178"/>
      <c r="H14" s="178"/>
      <c r="I14"/>
    </row>
    <row r="15" ht="14.25" customHeight="1" spans="1:9">
      <c r="A15" s="178"/>
      <c r="B15" s="178"/>
      <c r="C15" s="178"/>
      <c r="D15" s="178"/>
      <c r="E15" s="178"/>
      <c r="F15" s="178"/>
      <c r="G15" s="178"/>
      <c r="H15" s="178"/>
      <c r="I15"/>
    </row>
    <row r="16" ht="14.25" customHeight="1" spans="1:9">
      <c r="A16" s="178"/>
      <c r="B16" s="178"/>
      <c r="C16" s="178"/>
      <c r="D16" s="178"/>
      <c r="E16" s="178"/>
      <c r="F16" s="178"/>
      <c r="G16" s="178"/>
      <c r="H16" s="178"/>
      <c r="I16"/>
    </row>
    <row r="17" ht="14.25" customHeight="1" spans="1:9">
      <c r="A17" s="178"/>
      <c r="B17" s="178"/>
      <c r="C17" s="178"/>
      <c r="D17" s="178"/>
      <c r="E17" s="178"/>
      <c r="F17" s="178"/>
      <c r="G17" s="178"/>
      <c r="H17" s="178"/>
      <c r="I17"/>
    </row>
    <row r="18" ht="14.25" customHeight="1" spans="1:9">
      <c r="A18" s="178"/>
      <c r="B18" s="178"/>
      <c r="C18" s="178"/>
      <c r="D18" s="178"/>
      <c r="E18" s="178"/>
      <c r="F18" s="178"/>
      <c r="G18" s="178"/>
      <c r="H18" s="178"/>
      <c r="I18"/>
    </row>
    <row r="19" ht="14.25" customHeight="1" spans="1:9">
      <c r="A19" s="179" t="s">
        <v>4</v>
      </c>
      <c r="B19" s="178"/>
      <c r="C19" s="178"/>
      <c r="D19" s="178"/>
      <c r="E19" s="178"/>
      <c r="F19" s="178"/>
      <c r="G19" s="178"/>
      <c r="H19" s="178"/>
      <c r="I19"/>
    </row>
    <row r="20" ht="14.25" customHeight="1" spans="1:9">
      <c r="A20" s="178"/>
      <c r="B20" s="178"/>
      <c r="C20" s="178"/>
      <c r="D20" s="178"/>
      <c r="E20" s="178"/>
      <c r="F20" s="178"/>
      <c r="G20" s="178"/>
      <c r="H20" s="178"/>
      <c r="I20"/>
    </row>
    <row r="21" ht="14.25" customHeight="1" spans="1:9">
      <c r="A21" s="178"/>
      <c r="B21" s="178"/>
      <c r="C21" s="178"/>
      <c r="D21" s="178"/>
      <c r="E21" s="178"/>
      <c r="F21" s="178"/>
      <c r="G21" s="178"/>
      <c r="I21"/>
    </row>
    <row r="22" ht="14.25" customHeight="1" spans="1:9">
      <c r="A22" s="178"/>
      <c r="B22" s="178" t="s">
        <v>5</v>
      </c>
      <c r="E22" s="178" t="s">
        <v>6</v>
      </c>
      <c r="G22" s="178" t="s">
        <v>7</v>
      </c>
      <c r="I22"/>
    </row>
    <row r="23" ht="15.75" customHeight="1" spans="2:2">
      <c r="B23" s="178" t="s">
        <v>8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GridLines="0" showZeros="0" workbookViewId="0">
      <selection activeCell="E14" sqref="E14"/>
    </sheetView>
  </sheetViews>
  <sheetFormatPr defaultColWidth="9.14285714285714" defaultRowHeight="12.75" customHeight="1" outlineLevelRow="7" outlineLevelCol="7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41" t="s">
        <v>29</v>
      </c>
    </row>
    <row r="2" ht="24.75" customHeight="1" spans="1:8">
      <c r="A2" s="4" t="s">
        <v>259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31</v>
      </c>
    </row>
    <row r="4" ht="24.75" customHeight="1" spans="1:8">
      <c r="A4" s="42" t="s">
        <v>155</v>
      </c>
      <c r="B4" s="43" t="s">
        <v>260</v>
      </c>
      <c r="C4" s="44"/>
      <c r="D4" s="44"/>
      <c r="E4" s="44"/>
      <c r="F4" s="45"/>
      <c r="G4" s="46" t="s">
        <v>261</v>
      </c>
      <c r="H4" s="47" t="s">
        <v>262</v>
      </c>
    </row>
    <row r="5" ht="24.75" customHeight="1" spans="1:8">
      <c r="A5" s="48"/>
      <c r="B5" s="46" t="s">
        <v>94</v>
      </c>
      <c r="C5" s="46" t="s">
        <v>263</v>
      </c>
      <c r="D5" s="46" t="s">
        <v>264</v>
      </c>
      <c r="E5" s="49" t="s">
        <v>265</v>
      </c>
      <c r="F5" s="50"/>
      <c r="G5" s="51"/>
      <c r="H5" s="52"/>
    </row>
    <row r="6" ht="24.75" customHeight="1" spans="1:8">
      <c r="A6" s="53"/>
      <c r="B6" s="54"/>
      <c r="C6" s="54"/>
      <c r="D6" s="54"/>
      <c r="E6" s="49" t="s">
        <v>266</v>
      </c>
      <c r="F6" s="49" t="s">
        <v>267</v>
      </c>
      <c r="G6" s="54"/>
      <c r="H6" s="55"/>
    </row>
    <row r="7" s="12" customFormat="1" ht="24.75" customHeight="1" spans="1:8">
      <c r="A7" s="56" t="s">
        <v>94</v>
      </c>
      <c r="B7" s="57">
        <v>5</v>
      </c>
      <c r="C7" s="57"/>
      <c r="D7" s="57">
        <v>5</v>
      </c>
      <c r="E7" s="57"/>
      <c r="F7" s="57"/>
      <c r="G7" s="57">
        <v>3</v>
      </c>
      <c r="H7" s="58">
        <v>4</v>
      </c>
    </row>
    <row r="8" ht="24.75" customHeight="1" spans="1:8">
      <c r="A8" s="13" t="s">
        <v>158</v>
      </c>
      <c r="B8" s="57">
        <v>5</v>
      </c>
      <c r="C8" s="57"/>
      <c r="D8" s="57">
        <v>5</v>
      </c>
      <c r="E8" s="57"/>
      <c r="F8" s="57"/>
      <c r="G8" s="57">
        <v>3</v>
      </c>
      <c r="H8" s="58">
        <v>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workbookViewId="0">
      <selection activeCell="C58" sqref="C58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29</v>
      </c>
      <c r="B1" s="26"/>
    </row>
    <row r="2" ht="24.95" customHeight="1" spans="1:5">
      <c r="A2" s="4" t="s">
        <v>268</v>
      </c>
      <c r="B2" s="4"/>
      <c r="C2" s="4"/>
      <c r="D2" s="4"/>
      <c r="E2" s="4"/>
    </row>
    <row r="3" ht="24.95" customHeight="1" spans="5:5">
      <c r="E3" s="5" t="s">
        <v>31</v>
      </c>
    </row>
    <row r="4" ht="24.95" customHeight="1" spans="1:5">
      <c r="A4" s="6" t="s">
        <v>269</v>
      </c>
      <c r="B4" s="7" t="s">
        <v>34</v>
      </c>
      <c r="C4" s="7" t="s">
        <v>94</v>
      </c>
      <c r="D4" s="7" t="s">
        <v>90</v>
      </c>
      <c r="E4" s="8" t="s">
        <v>91</v>
      </c>
    </row>
    <row r="5" ht="19.5" customHeight="1" spans="1:5">
      <c r="A5" s="6" t="s">
        <v>93</v>
      </c>
      <c r="B5" s="7" t="s">
        <v>93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94</v>
      </c>
      <c r="C6" s="29">
        <v>443.49</v>
      </c>
      <c r="D6" s="30">
        <v>325</v>
      </c>
      <c r="E6" s="31">
        <v>118.49</v>
      </c>
      <c r="F6" s="2"/>
      <c r="G6" s="2"/>
    </row>
    <row r="7" ht="24.95" customHeight="1" spans="1:5">
      <c r="A7" s="32">
        <f t="shared" si="0"/>
        <v>2</v>
      </c>
      <c r="B7" s="33" t="s">
        <v>270</v>
      </c>
      <c r="C7" s="34">
        <f>D7+E7</f>
        <v>0</v>
      </c>
      <c r="D7" s="35"/>
      <c r="E7" s="36"/>
    </row>
    <row r="8" ht="24.95" customHeight="1" spans="1:5">
      <c r="A8" s="32">
        <f t="shared" si="0"/>
        <v>3</v>
      </c>
      <c r="B8" s="33" t="s">
        <v>271</v>
      </c>
      <c r="C8" s="34">
        <f>D8+E8</f>
        <v>106.11</v>
      </c>
      <c r="D8" s="37">
        <v>81.46</v>
      </c>
      <c r="E8" s="36">
        <v>24.65</v>
      </c>
    </row>
    <row r="9" ht="24.95" customHeight="1" spans="1:5">
      <c r="A9" s="32">
        <f t="shared" si="0"/>
        <v>4</v>
      </c>
      <c r="B9" s="33" t="s">
        <v>272</v>
      </c>
      <c r="C9" s="34">
        <f t="shared" ref="C8:C13" si="1">D9+E9</f>
        <v>25.69</v>
      </c>
      <c r="D9" s="37">
        <v>25.69</v>
      </c>
      <c r="E9" s="36"/>
    </row>
    <row r="10" ht="24.95" customHeight="1" spans="1:5">
      <c r="A10" s="32">
        <f t="shared" si="0"/>
        <v>5</v>
      </c>
      <c r="B10" s="33" t="s">
        <v>273</v>
      </c>
      <c r="C10" s="34">
        <f t="shared" si="1"/>
        <v>43.68</v>
      </c>
      <c r="D10" s="35">
        <v>43.68</v>
      </c>
      <c r="E10" s="36"/>
    </row>
    <row r="11" ht="24.95" customHeight="1" spans="1:5">
      <c r="A11" s="32">
        <f t="shared" si="0"/>
        <v>6</v>
      </c>
      <c r="B11" s="33" t="s">
        <v>274</v>
      </c>
      <c r="C11" s="34">
        <f t="shared" si="1"/>
        <v>17.75</v>
      </c>
      <c r="D11" s="35">
        <v>17.75</v>
      </c>
      <c r="E11" s="36"/>
    </row>
    <row r="12" ht="24.95" customHeight="1" spans="1:5">
      <c r="A12" s="32">
        <f t="shared" si="0"/>
        <v>7</v>
      </c>
      <c r="B12" s="33" t="s">
        <v>275</v>
      </c>
      <c r="C12" s="34">
        <f t="shared" si="1"/>
        <v>8.19</v>
      </c>
      <c r="D12" s="35">
        <v>8.19</v>
      </c>
      <c r="E12" s="36"/>
    </row>
    <row r="13" ht="24.95" customHeight="1" spans="1:5">
      <c r="A13" s="32">
        <f t="shared" si="0"/>
        <v>8</v>
      </c>
      <c r="B13" s="33" t="s">
        <v>276</v>
      </c>
      <c r="C13" s="34">
        <f t="shared" si="1"/>
        <v>3.28</v>
      </c>
      <c r="D13" s="35">
        <v>3.28</v>
      </c>
      <c r="E13" s="36"/>
    </row>
    <row r="14" ht="24.95" customHeight="1" spans="1:5">
      <c r="A14" s="32">
        <f t="shared" si="0"/>
        <v>9</v>
      </c>
      <c r="B14" s="33" t="s">
        <v>277</v>
      </c>
      <c r="C14" s="29">
        <f t="shared" ref="C14:C44" si="2">D14+E14</f>
        <v>32.76</v>
      </c>
      <c r="D14" s="37">
        <v>32.76</v>
      </c>
      <c r="E14" s="36"/>
    </row>
    <row r="15" ht="24.95" customHeight="1" spans="1:5">
      <c r="A15" s="32">
        <f t="shared" si="0"/>
        <v>10</v>
      </c>
      <c r="B15" s="33" t="s">
        <v>278</v>
      </c>
      <c r="C15" s="29">
        <f t="shared" si="2"/>
        <v>15</v>
      </c>
      <c r="D15" s="37">
        <v>5</v>
      </c>
      <c r="E15" s="36">
        <v>10</v>
      </c>
    </row>
    <row r="16" ht="24.95" customHeight="1" spans="1:5">
      <c r="A16" s="32">
        <f t="shared" si="0"/>
        <v>11</v>
      </c>
      <c r="B16" s="33" t="s">
        <v>279</v>
      </c>
      <c r="C16" s="29">
        <f t="shared" si="2"/>
        <v>15</v>
      </c>
      <c r="D16" s="38">
        <v>4</v>
      </c>
      <c r="E16" s="36">
        <v>11</v>
      </c>
    </row>
    <row r="17" ht="24.95" customHeight="1" spans="1:5">
      <c r="A17" s="32">
        <f t="shared" si="0"/>
        <v>12</v>
      </c>
      <c r="B17" s="33" t="s">
        <v>280</v>
      </c>
      <c r="C17" s="29">
        <f t="shared" si="2"/>
        <v>0</v>
      </c>
      <c r="D17" s="38"/>
      <c r="E17" s="36"/>
    </row>
    <row r="18" ht="24.95" customHeight="1" spans="1:5">
      <c r="A18" s="32">
        <f t="shared" si="0"/>
        <v>13</v>
      </c>
      <c r="B18" s="33" t="s">
        <v>281</v>
      </c>
      <c r="C18" s="29">
        <f t="shared" si="2"/>
        <v>0</v>
      </c>
      <c r="D18" s="38"/>
      <c r="E18" s="36"/>
    </row>
    <row r="19" ht="24.95" customHeight="1" spans="1:5">
      <c r="A19" s="32">
        <f t="shared" si="0"/>
        <v>14</v>
      </c>
      <c r="B19" s="33" t="s">
        <v>282</v>
      </c>
      <c r="C19" s="29">
        <f t="shared" si="2"/>
        <v>0.3</v>
      </c>
      <c r="D19" s="38">
        <v>0.3</v>
      </c>
      <c r="E19" s="36"/>
    </row>
    <row r="20" ht="24.95" customHeight="1" spans="1:5">
      <c r="A20" s="32">
        <f t="shared" si="0"/>
        <v>15</v>
      </c>
      <c r="B20" s="33" t="s">
        <v>283</v>
      </c>
      <c r="C20" s="29">
        <f t="shared" si="2"/>
        <v>5</v>
      </c>
      <c r="D20" s="38">
        <v>5</v>
      </c>
      <c r="E20" s="36"/>
    </row>
    <row r="21" ht="24.95" customHeight="1" spans="1:5">
      <c r="A21" s="32">
        <f t="shared" si="0"/>
        <v>16</v>
      </c>
      <c r="B21" s="33" t="s">
        <v>284</v>
      </c>
      <c r="C21" s="29">
        <f t="shared" si="2"/>
        <v>6</v>
      </c>
      <c r="D21" s="38">
        <v>6</v>
      </c>
      <c r="E21" s="36"/>
    </row>
    <row r="22" ht="24.95" customHeight="1" spans="1:5">
      <c r="A22" s="32">
        <f t="shared" si="0"/>
        <v>17</v>
      </c>
      <c r="B22" s="33" t="s">
        <v>285</v>
      </c>
      <c r="C22" s="29">
        <f t="shared" si="2"/>
        <v>30</v>
      </c>
      <c r="D22" s="38">
        <v>30</v>
      </c>
      <c r="E22" s="36"/>
    </row>
    <row r="23" ht="24.95" customHeight="1" spans="1:5">
      <c r="A23" s="32">
        <f t="shared" si="0"/>
        <v>18</v>
      </c>
      <c r="B23" s="33" t="s">
        <v>286</v>
      </c>
      <c r="C23" s="29">
        <f t="shared" si="2"/>
        <v>6</v>
      </c>
      <c r="D23" s="38">
        <v>6</v>
      </c>
      <c r="E23" s="36"/>
    </row>
    <row r="24" ht="24.95" customHeight="1" spans="1:5">
      <c r="A24" s="32">
        <f t="shared" si="0"/>
        <v>19</v>
      </c>
      <c r="B24" s="33" t="s">
        <v>263</v>
      </c>
      <c r="C24" s="29">
        <f t="shared" si="2"/>
        <v>0</v>
      </c>
      <c r="D24" s="38"/>
      <c r="E24" s="36"/>
    </row>
    <row r="25" ht="24.95" customHeight="1" spans="1:5">
      <c r="A25" s="32">
        <f t="shared" si="0"/>
        <v>20</v>
      </c>
      <c r="B25" s="33" t="s">
        <v>287</v>
      </c>
      <c r="C25" s="29">
        <f t="shared" si="2"/>
        <v>15</v>
      </c>
      <c r="D25" s="38"/>
      <c r="E25" s="36">
        <v>15</v>
      </c>
    </row>
    <row r="26" ht="24.95" customHeight="1" spans="1:5">
      <c r="A26" s="32">
        <f t="shared" si="0"/>
        <v>21</v>
      </c>
      <c r="B26" s="33" t="s">
        <v>288</v>
      </c>
      <c r="C26" s="29">
        <f t="shared" si="2"/>
        <v>0</v>
      </c>
      <c r="D26" s="38"/>
      <c r="E26" s="36"/>
    </row>
    <row r="27" ht="24.95" customHeight="1" spans="1:5">
      <c r="A27" s="32">
        <f t="shared" si="0"/>
        <v>22</v>
      </c>
      <c r="B27" s="33" t="s">
        <v>261</v>
      </c>
      <c r="C27" s="29">
        <f t="shared" si="2"/>
        <v>3</v>
      </c>
      <c r="D27" s="38">
        <v>3</v>
      </c>
      <c r="E27" s="36"/>
    </row>
    <row r="28" ht="24.95" customHeight="1" spans="1:5">
      <c r="A28" s="32">
        <f t="shared" si="0"/>
        <v>23</v>
      </c>
      <c r="B28" s="33" t="s">
        <v>262</v>
      </c>
      <c r="C28" s="29">
        <f t="shared" si="2"/>
        <v>4</v>
      </c>
      <c r="D28" s="38">
        <v>4</v>
      </c>
      <c r="E28" s="36"/>
    </row>
    <row r="29" ht="24.95" customHeight="1" spans="1:5">
      <c r="A29" s="32">
        <f t="shared" si="0"/>
        <v>24</v>
      </c>
      <c r="B29" s="33" t="s">
        <v>264</v>
      </c>
      <c r="C29" s="29">
        <f t="shared" si="2"/>
        <v>5</v>
      </c>
      <c r="D29" s="38">
        <v>5</v>
      </c>
      <c r="E29" s="36"/>
    </row>
    <row r="30" ht="24.95" customHeight="1" spans="1:5">
      <c r="A30" s="32">
        <f t="shared" si="0"/>
        <v>25</v>
      </c>
      <c r="B30" s="33" t="s">
        <v>289</v>
      </c>
      <c r="C30" s="29">
        <f t="shared" si="2"/>
        <v>5</v>
      </c>
      <c r="D30" s="38">
        <v>0</v>
      </c>
      <c r="E30" s="36">
        <v>5</v>
      </c>
    </row>
    <row r="31" ht="24.95" customHeight="1" spans="1:5">
      <c r="A31" s="32">
        <f t="shared" si="0"/>
        <v>26</v>
      </c>
      <c r="B31" s="33" t="s">
        <v>290</v>
      </c>
      <c r="C31" s="29">
        <f t="shared" si="2"/>
        <v>0</v>
      </c>
      <c r="D31" s="38"/>
      <c r="E31" s="36"/>
    </row>
    <row r="32" ht="24.95" customHeight="1" spans="1:5">
      <c r="A32" s="32">
        <f t="shared" si="0"/>
        <v>27</v>
      </c>
      <c r="B32" s="33" t="s">
        <v>291</v>
      </c>
      <c r="C32" s="29">
        <f t="shared" si="2"/>
        <v>4.73</v>
      </c>
      <c r="D32" s="38">
        <v>4.73</v>
      </c>
      <c r="E32" s="36"/>
    </row>
    <row r="33" ht="24.95" customHeight="1" spans="1:5">
      <c r="A33" s="32">
        <f t="shared" si="0"/>
        <v>28</v>
      </c>
      <c r="B33" s="33" t="s">
        <v>292</v>
      </c>
      <c r="C33" s="29">
        <f t="shared" si="2"/>
        <v>2.65</v>
      </c>
      <c r="D33" s="38">
        <v>2.65</v>
      </c>
      <c r="E33" s="36"/>
    </row>
    <row r="34" ht="24.95" customHeight="1" spans="1:5">
      <c r="A34" s="32">
        <f t="shared" si="0"/>
        <v>29</v>
      </c>
      <c r="B34" s="33" t="s">
        <v>293</v>
      </c>
      <c r="C34" s="29">
        <f t="shared" si="2"/>
        <v>0</v>
      </c>
      <c r="D34" s="38"/>
      <c r="E34" s="36"/>
    </row>
    <row r="35" ht="24.95" customHeight="1" spans="1:5">
      <c r="A35" s="32">
        <f t="shared" si="0"/>
        <v>30</v>
      </c>
      <c r="B35" s="33" t="s">
        <v>294</v>
      </c>
      <c r="C35" s="29">
        <f t="shared" si="2"/>
        <v>10.8</v>
      </c>
      <c r="D35" s="38">
        <v>10.8</v>
      </c>
      <c r="E35" s="36"/>
    </row>
    <row r="36" ht="24.95" customHeight="1" spans="1:5">
      <c r="A36" s="32">
        <f t="shared" si="0"/>
        <v>31</v>
      </c>
      <c r="B36" s="33" t="s">
        <v>295</v>
      </c>
      <c r="C36" s="29">
        <f t="shared" si="2"/>
        <v>56.75</v>
      </c>
      <c r="D36" s="38">
        <v>3.91</v>
      </c>
      <c r="E36" s="36">
        <v>52.84</v>
      </c>
    </row>
    <row r="37" ht="24.95" customHeight="1" spans="1:5">
      <c r="A37" s="32">
        <f t="shared" si="0"/>
        <v>32</v>
      </c>
      <c r="B37" s="33" t="s">
        <v>296</v>
      </c>
      <c r="C37" s="29">
        <f t="shared" si="2"/>
        <v>0</v>
      </c>
      <c r="D37" s="38"/>
      <c r="E37" s="36"/>
    </row>
    <row r="38" ht="24.95" customHeight="1" spans="1:5">
      <c r="A38" s="32">
        <f t="shared" si="0"/>
        <v>33</v>
      </c>
      <c r="B38" s="33" t="s">
        <v>297</v>
      </c>
      <c r="C38" s="29">
        <f t="shared" si="2"/>
        <v>0</v>
      </c>
      <c r="D38" s="38"/>
      <c r="E38" s="36"/>
    </row>
    <row r="39" ht="24.95" customHeight="1" spans="1:5">
      <c r="A39" s="32">
        <f t="shared" si="0"/>
        <v>34</v>
      </c>
      <c r="B39" s="33" t="s">
        <v>298</v>
      </c>
      <c r="C39" s="29">
        <f t="shared" si="2"/>
        <v>13.75</v>
      </c>
      <c r="D39" s="38">
        <v>13.75</v>
      </c>
      <c r="E39" s="36"/>
    </row>
    <row r="40" ht="24.95" customHeight="1" spans="1:5">
      <c r="A40" s="32">
        <f t="shared" si="0"/>
        <v>35</v>
      </c>
      <c r="B40" s="33" t="s">
        <v>299</v>
      </c>
      <c r="C40" s="29">
        <f t="shared" si="2"/>
        <v>0</v>
      </c>
      <c r="D40" s="38"/>
      <c r="E40" s="36"/>
    </row>
    <row r="41" ht="24.95" customHeight="1" spans="1:5">
      <c r="A41" s="32">
        <f t="shared" si="0"/>
        <v>36</v>
      </c>
      <c r="B41" s="33" t="s">
        <v>258</v>
      </c>
      <c r="C41" s="29">
        <f t="shared" si="2"/>
        <v>0.05</v>
      </c>
      <c r="D41" s="38">
        <v>0.05</v>
      </c>
      <c r="E41" s="36"/>
    </row>
    <row r="42" ht="24.95" customHeight="1" spans="1:5">
      <c r="A42" s="32">
        <f t="shared" si="0"/>
        <v>37</v>
      </c>
      <c r="B42" s="33" t="s">
        <v>300</v>
      </c>
      <c r="C42" s="29">
        <f t="shared" si="2"/>
        <v>5</v>
      </c>
      <c r="D42" s="38">
        <v>5</v>
      </c>
      <c r="E42" s="36"/>
    </row>
    <row r="43" ht="24.95" customHeight="1" spans="1:5">
      <c r="A43" s="32">
        <f t="shared" si="0"/>
        <v>38</v>
      </c>
      <c r="B43" s="33" t="s">
        <v>301</v>
      </c>
      <c r="C43" s="29">
        <f t="shared" si="2"/>
        <v>2</v>
      </c>
      <c r="D43" s="38">
        <v>2</v>
      </c>
      <c r="E43" s="36"/>
    </row>
    <row r="44" ht="24.95" customHeight="1" spans="1:5">
      <c r="A44" s="32">
        <f t="shared" si="0"/>
        <v>39</v>
      </c>
      <c r="B44" s="33" t="s">
        <v>302</v>
      </c>
      <c r="C44" s="29">
        <f t="shared" si="2"/>
        <v>1</v>
      </c>
      <c r="D44" s="38">
        <v>1</v>
      </c>
      <c r="E44" s="36"/>
    </row>
    <row r="45" customHeight="1" spans="1:7">
      <c r="A45" s="39"/>
      <c r="B45" s="39"/>
      <c r="C45" s="39"/>
      <c r="D45" s="39"/>
      <c r="E45" s="39"/>
      <c r="F45"/>
      <c r="G45"/>
    </row>
    <row r="46" ht="27.75" customHeight="1" spans="1:7">
      <c r="A46" s="40"/>
      <c r="B46"/>
      <c r="C46"/>
      <c r="D46"/>
      <c r="E46"/>
      <c r="F46"/>
      <c r="G4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K9" sqref="K9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29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303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31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304</v>
      </c>
      <c r="B4" s="18" t="s">
        <v>35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K9" sqref="K9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305</v>
      </c>
      <c r="B2" s="4"/>
      <c r="C2" s="4"/>
      <c r="D2" s="4"/>
      <c r="E2" s="4"/>
    </row>
    <row r="3" ht="24.75" customHeight="1" spans="5:5">
      <c r="E3" s="5" t="s">
        <v>31</v>
      </c>
    </row>
    <row r="4" ht="24.75" customHeight="1" spans="1:5">
      <c r="A4" s="6" t="s">
        <v>155</v>
      </c>
      <c r="B4" s="7" t="s">
        <v>94</v>
      </c>
      <c r="C4" s="7" t="s">
        <v>306</v>
      </c>
      <c r="D4" s="7" t="s">
        <v>307</v>
      </c>
      <c r="E4" s="8" t="s">
        <v>308</v>
      </c>
    </row>
    <row r="5" s="1" customFormat="1" ht="24.75" customHeight="1" spans="1:12">
      <c r="A5" s="6" t="s">
        <v>93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94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309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310</v>
      </c>
      <c r="B8" s="10"/>
      <c r="C8" s="10"/>
      <c r="D8" s="10">
        <v>0</v>
      </c>
      <c r="E8" s="11">
        <v>0</v>
      </c>
    </row>
    <row r="9" ht="24.75" customHeight="1" spans="1:5">
      <c r="A9" s="9" t="s">
        <v>311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312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9</v>
      </c>
      <c r="C2" s="4"/>
      <c r="D2"/>
    </row>
    <row r="3" ht="24.75" customHeight="1" spans="2:4">
      <c r="B3" s="165"/>
      <c r="C3"/>
      <c r="D3"/>
    </row>
    <row r="4" ht="24.75" customHeight="1" spans="2:4">
      <c r="B4" s="166" t="s">
        <v>10</v>
      </c>
      <c r="C4" s="167" t="s">
        <v>11</v>
      </c>
      <c r="D4"/>
    </row>
    <row r="5" ht="24.75" customHeight="1" spans="2:4">
      <c r="B5" s="168" t="s">
        <v>12</v>
      </c>
      <c r="C5" s="169"/>
      <c r="D5"/>
    </row>
    <row r="6" ht="24.75" customHeight="1" spans="2:4">
      <c r="B6" s="168" t="s">
        <v>13</v>
      </c>
      <c r="C6" s="169" t="s">
        <v>14</v>
      </c>
      <c r="D6"/>
    </row>
    <row r="7" ht="24.75" customHeight="1" spans="2:4">
      <c r="B7" s="168" t="s">
        <v>15</v>
      </c>
      <c r="C7" s="169" t="s">
        <v>16</v>
      </c>
      <c r="D7"/>
    </row>
    <row r="8" ht="24.75" customHeight="1" spans="2:4">
      <c r="B8" s="170" t="s">
        <v>17</v>
      </c>
      <c r="C8" s="169"/>
      <c r="D8"/>
    </row>
    <row r="9" ht="24.75" customHeight="1" spans="2:4">
      <c r="B9" s="170" t="s">
        <v>18</v>
      </c>
      <c r="C9" s="169" t="s">
        <v>19</v>
      </c>
      <c r="D9"/>
    </row>
    <row r="10" ht="24.75" customHeight="1" spans="2:4">
      <c r="B10" s="168" t="s">
        <v>20</v>
      </c>
      <c r="C10" s="169" t="s">
        <v>21</v>
      </c>
      <c r="D10"/>
    </row>
    <row r="11" ht="24.75" customHeight="1" spans="2:4">
      <c r="B11" s="171" t="s">
        <v>22</v>
      </c>
      <c r="C11" s="169" t="s">
        <v>23</v>
      </c>
      <c r="D11"/>
    </row>
    <row r="12" ht="24.75" customHeight="1" spans="2:4">
      <c r="B12" s="172" t="s">
        <v>24</v>
      </c>
      <c r="C12" s="173" t="s">
        <v>25</v>
      </c>
      <c r="D12"/>
    </row>
    <row r="13" ht="24.75" customHeight="1" spans="2:4">
      <c r="B13" s="172" t="s">
        <v>26</v>
      </c>
      <c r="C13" s="174"/>
      <c r="D13"/>
    </row>
    <row r="14" ht="24.75" customHeight="1" spans="2:4">
      <c r="B14" s="172" t="s">
        <v>27</v>
      </c>
      <c r="C14" s="174"/>
      <c r="D14"/>
    </row>
    <row r="15" ht="24.75" customHeight="1" spans="2:4">
      <c r="B15" s="175" t="s">
        <v>28</v>
      </c>
      <c r="C15" s="17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0" workbookViewId="0">
      <selection activeCell="D25" sqref="D25"/>
    </sheetView>
  </sheetViews>
  <sheetFormatPr defaultColWidth="9.14285714285714" defaultRowHeight="12.75" customHeight="1" outlineLevelCol="3"/>
  <cols>
    <col min="1" max="1" width="29.7142857142857" style="128" customWidth="1"/>
    <col min="2" max="2" width="17.5714285714286" style="128" customWidth="1"/>
    <col min="3" max="3" width="28.5714285714286" style="128" customWidth="1"/>
    <col min="4" max="4" width="15.5714285714286" style="128" customWidth="1"/>
    <col min="5" max="16384" width="9.14285714285714" style="129"/>
  </cols>
  <sheetData>
    <row r="1" ht="24.75" customHeight="1" spans="1:1">
      <c r="A1" s="130" t="s">
        <v>29</v>
      </c>
    </row>
    <row r="2" ht="24.75" customHeight="1" spans="1:4">
      <c r="A2" s="131" t="s">
        <v>30</v>
      </c>
      <c r="B2" s="131"/>
      <c r="C2" s="131"/>
      <c r="D2" s="131"/>
    </row>
    <row r="3" ht="24.75" customHeight="1" spans="1:4">
      <c r="A3" s="132"/>
      <c r="B3" s="133"/>
      <c r="C3" s="134"/>
      <c r="D3" s="135" t="s">
        <v>31</v>
      </c>
    </row>
    <row r="4" ht="24.75" customHeight="1" spans="1:4">
      <c r="A4" s="136" t="s">
        <v>32</v>
      </c>
      <c r="B4" s="137"/>
      <c r="C4" s="137" t="s">
        <v>33</v>
      </c>
      <c r="D4" s="138"/>
    </row>
    <row r="5" ht="24.75" customHeight="1" spans="1:4">
      <c r="A5" s="136" t="s">
        <v>34</v>
      </c>
      <c r="B5" s="137" t="s">
        <v>35</v>
      </c>
      <c r="C5" s="137" t="s">
        <v>34</v>
      </c>
      <c r="D5" s="138" t="s">
        <v>35</v>
      </c>
    </row>
    <row r="6" s="127" customFormat="1" ht="24.75" customHeight="1" spans="1:4">
      <c r="A6" s="139" t="s">
        <v>36</v>
      </c>
      <c r="B6" s="140">
        <v>680.35</v>
      </c>
      <c r="C6" s="141" t="s">
        <v>37</v>
      </c>
      <c r="D6" s="142">
        <v>584.33</v>
      </c>
    </row>
    <row r="7" s="127" customFormat="1" ht="24.75" customHeight="1" spans="1:4">
      <c r="A7" s="139" t="s">
        <v>38</v>
      </c>
      <c r="B7" s="143">
        <v>0</v>
      </c>
      <c r="C7" s="141" t="s">
        <v>39</v>
      </c>
      <c r="D7" s="142"/>
    </row>
    <row r="8" s="127" customFormat="1" ht="24.75" customHeight="1" spans="1:4">
      <c r="A8" s="144" t="s">
        <v>40</v>
      </c>
      <c r="B8" s="143">
        <v>0</v>
      </c>
      <c r="C8" s="141" t="s">
        <v>41</v>
      </c>
      <c r="D8" s="142"/>
    </row>
    <row r="9" s="127" customFormat="1" ht="24.75" customHeight="1" spans="1:4">
      <c r="A9" s="139" t="s">
        <v>42</v>
      </c>
      <c r="B9" s="143">
        <v>0</v>
      </c>
      <c r="C9" s="141" t="s">
        <v>43</v>
      </c>
      <c r="D9" s="142"/>
    </row>
    <row r="10" s="127" customFormat="1" ht="24.75" customHeight="1" spans="1:4">
      <c r="A10" s="139" t="s">
        <v>44</v>
      </c>
      <c r="B10" s="143">
        <v>0</v>
      </c>
      <c r="C10" s="141" t="s">
        <v>45</v>
      </c>
      <c r="D10" s="142"/>
    </row>
    <row r="11" s="127" customFormat="1" ht="24.75" customHeight="1" spans="1:4">
      <c r="A11" s="144" t="s">
        <v>46</v>
      </c>
      <c r="B11" s="143">
        <v>0</v>
      </c>
      <c r="C11" s="141" t="s">
        <v>47</v>
      </c>
      <c r="D11" s="145"/>
    </row>
    <row r="12" s="127" customFormat="1" ht="24.75" customHeight="1" spans="1:4">
      <c r="A12" s="144" t="s">
        <v>48</v>
      </c>
      <c r="B12" s="143">
        <v>0</v>
      </c>
      <c r="C12" s="141" t="s">
        <v>49</v>
      </c>
      <c r="D12" s="146">
        <v>9.75</v>
      </c>
    </row>
    <row r="13" s="127" customFormat="1" ht="24.75" customHeight="1" spans="1:4">
      <c r="A13" s="139" t="s">
        <v>50</v>
      </c>
      <c r="B13" s="143">
        <v>0</v>
      </c>
      <c r="C13" s="141" t="s">
        <v>51</v>
      </c>
      <c r="D13" s="147">
        <v>43.98</v>
      </c>
    </row>
    <row r="14" s="127" customFormat="1" ht="24.75" customHeight="1" spans="1:4">
      <c r="A14" s="139" t="s">
        <v>52</v>
      </c>
      <c r="B14" s="143">
        <v>0</v>
      </c>
      <c r="C14" s="141" t="s">
        <v>53</v>
      </c>
      <c r="D14" s="147"/>
    </row>
    <row r="15" s="127" customFormat="1" ht="24.75" customHeight="1" spans="1:4">
      <c r="A15" s="144"/>
      <c r="B15" s="141"/>
      <c r="C15" s="141" t="s">
        <v>54</v>
      </c>
      <c r="D15" s="147">
        <v>24.53</v>
      </c>
    </row>
    <row r="16" s="127" customFormat="1" ht="24.75" customHeight="1" spans="1:4">
      <c r="A16" s="144"/>
      <c r="B16" s="141"/>
      <c r="C16" s="141" t="s">
        <v>55</v>
      </c>
      <c r="D16" s="147"/>
    </row>
    <row r="17" s="127" customFormat="1" ht="24.75" customHeight="1" spans="1:4">
      <c r="A17" s="139"/>
      <c r="B17" s="141"/>
      <c r="C17" s="141" t="s">
        <v>56</v>
      </c>
      <c r="D17" s="147"/>
    </row>
    <row r="18" s="127" customFormat="1" ht="24.75" customHeight="1" spans="1:4">
      <c r="A18" s="139"/>
      <c r="B18" s="141"/>
      <c r="C18" s="141" t="s">
        <v>57</v>
      </c>
      <c r="D18" s="147"/>
    </row>
    <row r="19" s="127" customFormat="1" ht="24.75" customHeight="1" spans="1:4">
      <c r="A19" s="139"/>
      <c r="B19" s="141"/>
      <c r="C19" s="141" t="s">
        <v>58</v>
      </c>
      <c r="D19" s="147"/>
    </row>
    <row r="20" s="127" customFormat="1" ht="24.75" customHeight="1" spans="1:4">
      <c r="A20" s="139"/>
      <c r="B20" s="141"/>
      <c r="C20" s="141" t="s">
        <v>59</v>
      </c>
      <c r="D20" s="147">
        <v>0</v>
      </c>
    </row>
    <row r="21" s="127" customFormat="1" ht="24.75" customHeight="1" spans="1:4">
      <c r="A21" s="139"/>
      <c r="B21" s="141"/>
      <c r="C21" s="141" t="s">
        <v>60</v>
      </c>
      <c r="D21" s="147">
        <v>0</v>
      </c>
    </row>
    <row r="22" s="127" customFormat="1" ht="24.75" customHeight="1" spans="1:4">
      <c r="A22" s="139"/>
      <c r="B22" s="141"/>
      <c r="C22" s="141" t="s">
        <v>61</v>
      </c>
      <c r="D22" s="147">
        <v>0</v>
      </c>
    </row>
    <row r="23" s="127" customFormat="1" ht="24.75" customHeight="1" spans="1:4">
      <c r="A23" s="139"/>
      <c r="B23" s="141"/>
      <c r="C23" s="141" t="s">
        <v>62</v>
      </c>
      <c r="D23" s="147">
        <v>0</v>
      </c>
    </row>
    <row r="24" s="127" customFormat="1" ht="24.75" customHeight="1" spans="1:4">
      <c r="A24" s="139"/>
      <c r="B24" s="141"/>
      <c r="C24" s="141" t="s">
        <v>63</v>
      </c>
      <c r="D24" s="147">
        <v>0</v>
      </c>
    </row>
    <row r="25" s="127" customFormat="1" ht="24.75" customHeight="1" spans="1:4">
      <c r="A25" s="139"/>
      <c r="B25" s="141"/>
      <c r="C25" s="141" t="s">
        <v>64</v>
      </c>
      <c r="D25" s="147">
        <v>31.47</v>
      </c>
    </row>
    <row r="26" s="127" customFormat="1" ht="24.75" customHeight="1" spans="1:4">
      <c r="A26" s="139"/>
      <c r="B26" s="141"/>
      <c r="C26" s="141" t="s">
        <v>65</v>
      </c>
      <c r="D26" s="147"/>
    </row>
    <row r="27" s="127" customFormat="1" ht="24.75" customHeight="1" spans="1:4">
      <c r="A27" s="139"/>
      <c r="B27" s="141"/>
      <c r="C27" s="141" t="s">
        <v>66</v>
      </c>
      <c r="D27" s="147"/>
    </row>
    <row r="28" s="127" customFormat="1" ht="24.75" customHeight="1" spans="1:4">
      <c r="A28" s="139"/>
      <c r="B28" s="141"/>
      <c r="C28" s="141" t="s">
        <v>67</v>
      </c>
      <c r="D28" s="148"/>
    </row>
    <row r="29" s="127" customFormat="1" ht="24.75" customHeight="1" spans="1:4">
      <c r="A29" s="139"/>
      <c r="B29" s="141"/>
      <c r="C29" s="141" t="s">
        <v>68</v>
      </c>
      <c r="D29" s="148"/>
    </row>
    <row r="30" s="127" customFormat="1" ht="24.75" customHeight="1" spans="1:4">
      <c r="A30" s="139"/>
      <c r="B30" s="141"/>
      <c r="C30" s="141" t="s">
        <v>69</v>
      </c>
      <c r="D30" s="148"/>
    </row>
    <row r="31" s="127" customFormat="1" ht="24.75" customHeight="1" spans="1:4">
      <c r="A31" s="139"/>
      <c r="B31" s="141"/>
      <c r="C31" s="141" t="s">
        <v>70</v>
      </c>
      <c r="D31" s="148"/>
    </row>
    <row r="32" s="127" customFormat="1" ht="24.75" customHeight="1" spans="1:4">
      <c r="A32" s="139"/>
      <c r="B32" s="141"/>
      <c r="C32" s="141" t="s">
        <v>71</v>
      </c>
      <c r="D32" s="148"/>
    </row>
    <row r="33" s="127" customFormat="1" ht="24.75" customHeight="1" spans="1:4">
      <c r="A33" s="139"/>
      <c r="B33" s="141"/>
      <c r="C33" s="141" t="s">
        <v>72</v>
      </c>
      <c r="D33" s="148"/>
    </row>
    <row r="34" s="127" customFormat="1" ht="24.75" customHeight="1" spans="1:4">
      <c r="A34" s="139"/>
      <c r="B34" s="141"/>
      <c r="C34" s="141" t="s">
        <v>73</v>
      </c>
      <c r="D34" s="149"/>
    </row>
    <row r="35" ht="24.75" customHeight="1" spans="1:4">
      <c r="A35" s="150"/>
      <c r="B35" s="151"/>
      <c r="C35" s="151"/>
      <c r="D35" s="152"/>
    </row>
    <row r="36" s="127" customFormat="1" ht="24.75" customHeight="1" spans="1:4">
      <c r="A36" s="153" t="s">
        <v>74</v>
      </c>
      <c r="B36" s="143">
        <f>B6</f>
        <v>680.35</v>
      </c>
      <c r="C36" s="154" t="s">
        <v>75</v>
      </c>
      <c r="D36" s="145">
        <f>D25+D15+D13+D12+D6</f>
        <v>694.06</v>
      </c>
    </row>
    <row r="37" ht="24.75" customHeight="1" spans="1:4">
      <c r="A37" s="155"/>
      <c r="B37" s="151"/>
      <c r="C37" s="156"/>
      <c r="D37" s="152"/>
    </row>
    <row r="38" ht="24.75" customHeight="1" spans="1:4">
      <c r="A38" s="155"/>
      <c r="B38" s="151"/>
      <c r="C38" s="156"/>
      <c r="D38" s="152"/>
    </row>
    <row r="39" s="127" customFormat="1" ht="24.75" customHeight="1" spans="1:4">
      <c r="A39" s="139" t="s">
        <v>76</v>
      </c>
      <c r="B39" s="157">
        <v>13.71</v>
      </c>
      <c r="C39" s="141" t="s">
        <v>77</v>
      </c>
      <c r="D39" s="145"/>
    </row>
    <row r="40" s="127" customFormat="1" ht="24.75" customHeight="1" spans="1:4">
      <c r="A40" s="139" t="s">
        <v>78</v>
      </c>
      <c r="B40" s="157"/>
      <c r="C40" s="141"/>
      <c r="D40" s="158"/>
    </row>
    <row r="41" ht="24.75" customHeight="1" spans="1:4">
      <c r="A41" s="129"/>
      <c r="B41" s="159"/>
      <c r="C41" s="160"/>
      <c r="D41" s="152"/>
    </row>
    <row r="42" ht="24.75" customHeight="1" spans="1:4">
      <c r="A42" s="161"/>
      <c r="B42" s="159"/>
      <c r="C42" s="160"/>
      <c r="D42" s="152"/>
    </row>
    <row r="43" s="127" customFormat="1" ht="24.75" customHeight="1" spans="1:4">
      <c r="A43" s="153" t="s">
        <v>79</v>
      </c>
      <c r="B43" s="162">
        <f>B39+B6</f>
        <v>694.06</v>
      </c>
      <c r="C43" s="163" t="s">
        <v>80</v>
      </c>
      <c r="D43" s="164">
        <f>D36</f>
        <v>694.06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29</v>
      </c>
    </row>
    <row r="2" ht="24.75" customHeight="1" spans="1:2">
      <c r="A2" s="4" t="s">
        <v>81</v>
      </c>
      <c r="B2" s="4"/>
    </row>
    <row r="3" ht="24.75" customHeight="1" spans="1:2">
      <c r="A3" s="121"/>
      <c r="B3" s="122"/>
    </row>
    <row r="4" ht="24" customHeight="1" spans="1:2">
      <c r="A4" s="123" t="s">
        <v>34</v>
      </c>
      <c r="B4" s="124" t="s">
        <v>35</v>
      </c>
    </row>
    <row r="5" s="12" customFormat="1" ht="24.75" customHeight="1" spans="1:3">
      <c r="A5" s="125" t="s">
        <v>36</v>
      </c>
      <c r="B5" s="126">
        <v>680.35</v>
      </c>
      <c r="C5" s="2"/>
    </row>
    <row r="6" ht="24.75" customHeight="1" spans="1:2">
      <c r="A6" s="125" t="s">
        <v>82</v>
      </c>
      <c r="B6" s="126">
        <v>680.35</v>
      </c>
    </row>
    <row r="7" ht="24.75" customHeight="1" spans="1:2">
      <c r="A7" s="125" t="s">
        <v>83</v>
      </c>
      <c r="B7" s="126">
        <v>680.35</v>
      </c>
    </row>
    <row r="8" ht="24.75" customHeight="1" spans="1:2">
      <c r="A8" s="125" t="s">
        <v>76</v>
      </c>
      <c r="B8" s="126">
        <v>13.71</v>
      </c>
    </row>
    <row r="9" ht="24.75" customHeight="1" spans="1:2">
      <c r="A9" s="125" t="s">
        <v>84</v>
      </c>
      <c r="B9" s="126">
        <v>13.71</v>
      </c>
    </row>
    <row r="10" ht="24.75" customHeight="1" spans="1:2">
      <c r="A10" s="125" t="s">
        <v>85</v>
      </c>
      <c r="B10" s="126">
        <v>13.71</v>
      </c>
    </row>
    <row r="11" ht="24.75" customHeight="1" spans="1:2">
      <c r="A11" s="125" t="s">
        <v>86</v>
      </c>
      <c r="B11" s="126">
        <f>B5+B8</f>
        <v>694.06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2" workbookViewId="0">
      <selection activeCell="C12" sqref="C12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29</v>
      </c>
    </row>
    <row r="2" ht="24.75" customHeight="1" spans="1:5">
      <c r="A2" s="116" t="s">
        <v>87</v>
      </c>
      <c r="B2" s="116"/>
      <c r="C2" s="116"/>
      <c r="D2" s="116"/>
      <c r="E2" s="116"/>
    </row>
    <row r="3" ht="24.75" customHeight="1" spans="1:5">
      <c r="A3" s="102"/>
      <c r="B3" s="102"/>
      <c r="E3" s="5" t="s">
        <v>31</v>
      </c>
    </row>
    <row r="4" ht="24.75" customHeight="1" spans="1:5">
      <c r="A4" s="6" t="s">
        <v>88</v>
      </c>
      <c r="B4" s="6" t="s">
        <v>89</v>
      </c>
      <c r="C4" s="7" t="s">
        <v>90</v>
      </c>
      <c r="D4" s="8" t="s">
        <v>91</v>
      </c>
      <c r="E4" s="117" t="s">
        <v>92</v>
      </c>
    </row>
    <row r="5" ht="24.75" customHeight="1" spans="1:5">
      <c r="A5" s="6" t="s">
        <v>93</v>
      </c>
      <c r="B5" s="6">
        <v>1</v>
      </c>
      <c r="C5" s="7">
        <v>2</v>
      </c>
      <c r="D5" s="8">
        <v>3</v>
      </c>
      <c r="E5" s="118">
        <v>4</v>
      </c>
    </row>
    <row r="6" s="12" customFormat="1" ht="29.25" customHeight="1" spans="1:7">
      <c r="A6" s="89" t="s">
        <v>94</v>
      </c>
      <c r="B6" s="66">
        <v>694.06</v>
      </c>
      <c r="C6" s="67">
        <v>518.86</v>
      </c>
      <c r="D6" s="88">
        <v>161.49</v>
      </c>
      <c r="E6" s="119">
        <v>13.71</v>
      </c>
      <c r="F6" s="2"/>
      <c r="G6" s="2"/>
    </row>
    <row r="7" ht="29.25" customHeight="1" spans="1:5">
      <c r="A7" s="89" t="s">
        <v>95</v>
      </c>
      <c r="B7" s="66">
        <v>572.37</v>
      </c>
      <c r="C7" s="67">
        <v>418.89</v>
      </c>
      <c r="D7" s="88">
        <v>153.49</v>
      </c>
      <c r="E7" s="119"/>
    </row>
    <row r="8" ht="29.25" customHeight="1" spans="1:5">
      <c r="A8" s="89" t="s">
        <v>96</v>
      </c>
      <c r="B8" s="66">
        <v>83.24</v>
      </c>
      <c r="C8" s="67">
        <v>83.24</v>
      </c>
      <c r="D8" s="88"/>
      <c r="E8" s="119"/>
    </row>
    <row r="9" ht="29.25" customHeight="1" spans="1:5">
      <c r="A9" s="90" t="s">
        <v>97</v>
      </c>
      <c r="B9" s="35">
        <v>83.24</v>
      </c>
      <c r="C9" s="37">
        <v>83.24</v>
      </c>
      <c r="D9" s="91"/>
      <c r="E9" s="120">
        <v>10</v>
      </c>
    </row>
    <row r="10" ht="29.25" customHeight="1" spans="1:5">
      <c r="A10" s="90" t="s">
        <v>98</v>
      </c>
      <c r="B10" s="35">
        <v>10.65</v>
      </c>
      <c r="C10" s="37">
        <v>10.65</v>
      </c>
      <c r="D10" s="91"/>
      <c r="E10" s="120"/>
    </row>
    <row r="11" ht="29.25" customHeight="1" spans="1:5">
      <c r="A11" s="90" t="s">
        <v>97</v>
      </c>
      <c r="B11" s="35">
        <v>10.65</v>
      </c>
      <c r="C11" s="37">
        <v>10.65</v>
      </c>
      <c r="D11" s="91"/>
      <c r="E11" s="120"/>
    </row>
    <row r="12" ht="29.25" customHeight="1" spans="1:5">
      <c r="A12" s="89" t="s">
        <v>99</v>
      </c>
      <c r="B12" s="35">
        <v>443.49</v>
      </c>
      <c r="C12" s="37">
        <v>325</v>
      </c>
      <c r="D12" s="91">
        <f>B12-C12</f>
        <v>118.49</v>
      </c>
      <c r="E12" s="120"/>
    </row>
    <row r="13" ht="29.25" customHeight="1" spans="1:5">
      <c r="A13" s="90" t="s">
        <v>97</v>
      </c>
      <c r="B13" s="35">
        <v>443.49</v>
      </c>
      <c r="C13" s="37">
        <v>325</v>
      </c>
      <c r="D13" s="91">
        <f>B13-C13</f>
        <v>118.49</v>
      </c>
      <c r="E13" s="120"/>
    </row>
    <row r="14" ht="29.25" customHeight="1" spans="1:5">
      <c r="A14" s="90" t="s">
        <v>100</v>
      </c>
      <c r="B14" s="35"/>
      <c r="C14" s="37"/>
      <c r="D14" s="91"/>
      <c r="E14" s="120">
        <v>1.75</v>
      </c>
    </row>
    <row r="15" ht="29.25" customHeight="1" spans="1:5">
      <c r="A15" s="89" t="s">
        <v>101</v>
      </c>
      <c r="B15" s="66">
        <v>35</v>
      </c>
      <c r="C15" s="67"/>
      <c r="D15" s="88">
        <v>35</v>
      </c>
      <c r="E15" s="119"/>
    </row>
    <row r="16" ht="29.25" customHeight="1" spans="1:5">
      <c r="A16" s="90" t="s">
        <v>102</v>
      </c>
      <c r="B16" s="35">
        <v>35</v>
      </c>
      <c r="C16" s="37"/>
      <c r="D16" s="91">
        <v>35</v>
      </c>
      <c r="E16" s="120">
        <v>0.21</v>
      </c>
    </row>
    <row r="17" ht="29.25" customHeight="1" spans="1:5">
      <c r="A17" s="89" t="s">
        <v>103</v>
      </c>
      <c r="B17" s="66">
        <v>8</v>
      </c>
      <c r="C17" s="67"/>
      <c r="D17" s="88">
        <v>8</v>
      </c>
      <c r="E17" s="119"/>
    </row>
    <row r="18" ht="29.25" customHeight="1" spans="1:5">
      <c r="A18" s="89" t="s">
        <v>104</v>
      </c>
      <c r="B18" s="66">
        <v>8</v>
      </c>
      <c r="C18" s="67"/>
      <c r="D18" s="88">
        <v>8</v>
      </c>
      <c r="E18" s="119">
        <v>1.75</v>
      </c>
    </row>
    <row r="19" ht="29.25" customHeight="1" spans="1:5">
      <c r="A19" s="92" t="s">
        <v>105</v>
      </c>
      <c r="B19" s="93">
        <v>43.98</v>
      </c>
      <c r="C19" s="93">
        <v>43.98</v>
      </c>
      <c r="D19" s="91"/>
      <c r="E19" s="120"/>
    </row>
    <row r="20" ht="29.25" customHeight="1" spans="1:5">
      <c r="A20" s="90" t="s">
        <v>106</v>
      </c>
      <c r="B20" s="94">
        <v>41.15</v>
      </c>
      <c r="C20" s="94">
        <v>41.15</v>
      </c>
      <c r="D20" s="88"/>
      <c r="E20" s="119"/>
    </row>
    <row r="21" ht="29.25" customHeight="1" spans="1:5">
      <c r="A21" s="89" t="s">
        <v>107</v>
      </c>
      <c r="B21" s="95">
        <v>2.83</v>
      </c>
      <c r="C21" s="95">
        <v>2.83</v>
      </c>
      <c r="D21" s="88"/>
      <c r="E21" s="119"/>
    </row>
    <row r="22" ht="29.25" customHeight="1" spans="1:5">
      <c r="A22" s="90" t="s">
        <v>108</v>
      </c>
      <c r="B22" s="35">
        <v>2.83</v>
      </c>
      <c r="C22" s="35">
        <v>2.83</v>
      </c>
      <c r="D22" s="91"/>
      <c r="E22" s="120"/>
    </row>
    <row r="23" ht="29.25" customHeight="1" spans="1:5">
      <c r="A23" s="89" t="s">
        <v>109</v>
      </c>
      <c r="B23" s="35">
        <v>24.53</v>
      </c>
      <c r="C23" s="35">
        <v>24.53</v>
      </c>
      <c r="D23" s="91"/>
      <c r="E23" s="120"/>
    </row>
    <row r="24" ht="29.25" customHeight="1" spans="1:5">
      <c r="A24" s="90" t="s">
        <v>110</v>
      </c>
      <c r="B24" s="66">
        <v>24.53</v>
      </c>
      <c r="C24" s="66">
        <v>24.53</v>
      </c>
      <c r="D24" s="88"/>
      <c r="E24" s="119"/>
    </row>
    <row r="25" ht="29.25" customHeight="1" spans="1:5">
      <c r="A25" s="90" t="s">
        <v>111</v>
      </c>
      <c r="B25" s="35">
        <v>16.77</v>
      </c>
      <c r="C25" s="35">
        <v>16.77</v>
      </c>
      <c r="D25" s="91"/>
      <c r="E25" s="120"/>
    </row>
    <row r="26" ht="29.25" customHeight="1" spans="1:5">
      <c r="A26" s="90" t="s">
        <v>112</v>
      </c>
      <c r="B26" s="66">
        <v>7.76</v>
      </c>
      <c r="C26" s="66">
        <v>7.76</v>
      </c>
      <c r="D26" s="88"/>
      <c r="E26" s="119"/>
    </row>
    <row r="27" ht="29.25" customHeight="1" spans="1:5">
      <c r="A27" s="89" t="s">
        <v>113</v>
      </c>
      <c r="B27" s="66">
        <v>31.47</v>
      </c>
      <c r="C27" s="66">
        <v>31.47</v>
      </c>
      <c r="D27" s="88"/>
      <c r="E27" s="119"/>
    </row>
    <row r="28" ht="29.25" customHeight="1" spans="1:5">
      <c r="A28" s="89" t="s">
        <v>114</v>
      </c>
      <c r="B28" s="35">
        <v>31.47</v>
      </c>
      <c r="C28" s="35">
        <v>31.47</v>
      </c>
      <c r="D28" s="91"/>
      <c r="E28" s="120"/>
    </row>
    <row r="29" ht="29.25" customHeight="1" spans="1:5">
      <c r="A29" s="90" t="s">
        <v>115</v>
      </c>
      <c r="B29" s="35">
        <v>31.47</v>
      </c>
      <c r="C29" s="35">
        <v>31.47</v>
      </c>
      <c r="D29" s="91"/>
      <c r="E29" s="12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4" workbookViewId="0">
      <selection activeCell="D40" sqref="D40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8" width="9" style="1" customWidth="1"/>
    <col min="99" max="16384" width="9.14285714285714" style="3"/>
  </cols>
  <sheetData>
    <row r="1" ht="25.5" customHeight="1" spans="1:97">
      <c r="A1" s="2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97" t="s">
        <v>116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</row>
    <row r="3" ht="16.5" customHeight="1" spans="2:97">
      <c r="B3" s="99"/>
      <c r="C3" s="10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117</v>
      </c>
      <c r="B4" s="8"/>
      <c r="C4" s="101" t="s">
        <v>118</v>
      </c>
      <c r="D4" s="10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34</v>
      </c>
      <c r="B5" s="7" t="s">
        <v>35</v>
      </c>
      <c r="C5" s="63" t="s">
        <v>34</v>
      </c>
      <c r="D5" s="102" t="s">
        <v>94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103" t="s">
        <v>119</v>
      </c>
      <c r="B6" s="104">
        <v>680.35</v>
      </c>
      <c r="C6" s="105" t="s">
        <v>120</v>
      </c>
      <c r="D6" s="36">
        <v>680.35</v>
      </c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2"/>
    </row>
    <row r="7" s="12" customFormat="1" ht="25.5" customHeight="1" spans="1:98">
      <c r="A7" s="103" t="s">
        <v>121</v>
      </c>
      <c r="B7" s="104">
        <v>680.35</v>
      </c>
      <c r="C7" s="105" t="s">
        <v>122</v>
      </c>
      <c r="D7" s="36">
        <v>572.37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2"/>
    </row>
    <row r="8" s="12" customFormat="1" ht="25.5" customHeight="1" spans="1:98">
      <c r="A8" s="103" t="s">
        <v>123</v>
      </c>
      <c r="B8" s="104">
        <v>0</v>
      </c>
      <c r="C8" s="105" t="s">
        <v>124</v>
      </c>
      <c r="D8" s="36"/>
      <c r="E8" s="106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2"/>
    </row>
    <row r="9" s="12" customFormat="1" ht="25.5" customHeight="1" spans="1:98">
      <c r="A9" s="103" t="s">
        <v>125</v>
      </c>
      <c r="B9" s="104">
        <v>0</v>
      </c>
      <c r="C9" s="105" t="s">
        <v>126</v>
      </c>
      <c r="D9" s="36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2"/>
    </row>
    <row r="10" s="12" customFormat="1" ht="25.5" customHeight="1" spans="1:98">
      <c r="A10" s="103"/>
      <c r="B10" s="108"/>
      <c r="C10" s="105" t="s">
        <v>127</v>
      </c>
      <c r="D10" s="3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2"/>
    </row>
    <row r="11" s="12" customFormat="1" ht="25.5" customHeight="1" spans="1:98">
      <c r="A11" s="103"/>
      <c r="B11" s="108"/>
      <c r="C11" s="105" t="s">
        <v>128</v>
      </c>
      <c r="D11" s="3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2"/>
    </row>
    <row r="12" s="12" customFormat="1" ht="25.5" customHeight="1" spans="1:98">
      <c r="A12" s="103"/>
      <c r="B12" s="108"/>
      <c r="C12" s="105" t="s">
        <v>129</v>
      </c>
      <c r="D12" s="3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2"/>
    </row>
    <row r="13" s="12" customFormat="1" ht="25.5" customHeight="1" spans="1:98">
      <c r="A13" s="109"/>
      <c r="B13" s="110"/>
      <c r="C13" s="105" t="s">
        <v>130</v>
      </c>
      <c r="D13" s="36">
        <v>8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2"/>
    </row>
    <row r="14" s="12" customFormat="1" ht="25.5" customHeight="1" spans="1:98">
      <c r="A14" s="109"/>
      <c r="B14" s="111"/>
      <c r="C14" s="105" t="s">
        <v>131</v>
      </c>
      <c r="D14" s="36">
        <v>43.98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2"/>
    </row>
    <row r="15" s="12" customFormat="1" ht="25.5" customHeight="1" spans="1:98">
      <c r="A15" s="109"/>
      <c r="B15" s="110"/>
      <c r="C15" s="105" t="s">
        <v>132</v>
      </c>
      <c r="D15" s="36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2"/>
    </row>
    <row r="16" s="12" customFormat="1" ht="25.5" customHeight="1" spans="1:98">
      <c r="A16" s="109"/>
      <c r="B16" s="110"/>
      <c r="C16" s="105" t="s">
        <v>133</v>
      </c>
      <c r="D16" s="36">
        <v>24.53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2"/>
    </row>
    <row r="17" s="12" customFormat="1" ht="25.5" customHeight="1" spans="1:98">
      <c r="A17" s="109"/>
      <c r="B17" s="110"/>
      <c r="C17" s="105" t="s">
        <v>134</v>
      </c>
      <c r="D17" s="36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2"/>
    </row>
    <row r="18" s="12" customFormat="1" ht="25.5" customHeight="1" spans="1:98">
      <c r="A18" s="109"/>
      <c r="B18" s="110"/>
      <c r="C18" s="105" t="s">
        <v>135</v>
      </c>
      <c r="D18" s="36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2"/>
    </row>
    <row r="19" s="12" customFormat="1" ht="25.5" customHeight="1" spans="1:98">
      <c r="A19" s="109"/>
      <c r="B19" s="110"/>
      <c r="C19" s="105" t="s">
        <v>136</v>
      </c>
      <c r="D19" s="3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2"/>
    </row>
    <row r="20" s="12" customFormat="1" ht="25.5" customHeight="1" spans="1:98">
      <c r="A20" s="109"/>
      <c r="B20" s="110"/>
      <c r="C20" s="105" t="s">
        <v>137</v>
      </c>
      <c r="D20" s="3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2"/>
    </row>
    <row r="21" s="12" customFormat="1" ht="25.5" customHeight="1" spans="1:98">
      <c r="A21" s="109"/>
      <c r="B21" s="110"/>
      <c r="C21" s="105" t="s">
        <v>138</v>
      </c>
      <c r="D21" s="36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2"/>
    </row>
    <row r="22" s="12" customFormat="1" ht="25.5" customHeight="1" spans="1:98">
      <c r="A22" s="109"/>
      <c r="B22" s="110"/>
      <c r="C22" s="105" t="s">
        <v>139</v>
      </c>
      <c r="D22" s="36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2"/>
    </row>
    <row r="23" s="12" customFormat="1" ht="25.5" customHeight="1" spans="1:98">
      <c r="A23" s="109"/>
      <c r="B23" s="110"/>
      <c r="C23" s="105" t="s">
        <v>140</v>
      </c>
      <c r="D23" s="3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2"/>
    </row>
    <row r="24" s="12" customFormat="1" ht="25.5" customHeight="1" spans="1:98">
      <c r="A24" s="109"/>
      <c r="B24" s="110"/>
      <c r="C24" s="105" t="s">
        <v>141</v>
      </c>
      <c r="D24" s="36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2"/>
    </row>
    <row r="25" s="12" customFormat="1" ht="25.5" customHeight="1" spans="1:98">
      <c r="A25" s="109"/>
      <c r="B25" s="110"/>
      <c r="C25" s="105" t="s">
        <v>142</v>
      </c>
      <c r="D25" s="3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2"/>
    </row>
    <row r="26" s="12" customFormat="1" ht="25.5" customHeight="1" spans="1:98">
      <c r="A26" s="109"/>
      <c r="B26" s="110"/>
      <c r="C26" s="105" t="s">
        <v>143</v>
      </c>
      <c r="D26" s="36">
        <v>31.47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2"/>
    </row>
    <row r="27" s="12" customFormat="1" ht="25.5" customHeight="1" spans="1:98">
      <c r="A27" s="109"/>
      <c r="B27" s="110"/>
      <c r="C27" s="105" t="s">
        <v>144</v>
      </c>
      <c r="D27" s="36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2"/>
    </row>
    <row r="28" s="12" customFormat="1" ht="25.5" customHeight="1" spans="1:98">
      <c r="A28" s="109"/>
      <c r="B28" s="110"/>
      <c r="C28" s="105" t="s">
        <v>145</v>
      </c>
      <c r="D28" s="36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2"/>
    </row>
    <row r="29" s="12" customFormat="1" ht="25.5" customHeight="1" spans="1:98">
      <c r="A29" s="109"/>
      <c r="B29" s="110"/>
      <c r="C29" s="105" t="s">
        <v>146</v>
      </c>
      <c r="D29" s="112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2"/>
    </row>
    <row r="30" s="12" customFormat="1" ht="25.5" customHeight="1" spans="1:98">
      <c r="A30" s="109"/>
      <c r="B30" s="110"/>
      <c r="C30" s="105" t="s">
        <v>147</v>
      </c>
      <c r="D30" s="3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2"/>
    </row>
    <row r="31" s="12" customFormat="1" ht="25.5" customHeight="1" spans="1:98">
      <c r="A31" s="109"/>
      <c r="B31" s="110"/>
      <c r="C31" s="105" t="s">
        <v>148</v>
      </c>
      <c r="D31" s="3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2"/>
    </row>
    <row r="32" s="12" customFormat="1" ht="25.5" customHeight="1" spans="1:98">
      <c r="A32" s="109"/>
      <c r="B32" s="110"/>
      <c r="C32" s="105" t="s">
        <v>149</v>
      </c>
      <c r="D32" s="3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2"/>
    </row>
    <row r="33" s="12" customFormat="1" ht="25.5" customHeight="1" spans="1:98">
      <c r="A33" s="109"/>
      <c r="B33" s="110"/>
      <c r="C33" s="105" t="s">
        <v>150</v>
      </c>
      <c r="D33" s="3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2"/>
    </row>
    <row r="34" s="12" customFormat="1" ht="25.5" customHeight="1" spans="1:98">
      <c r="A34" s="109"/>
      <c r="B34" s="110"/>
      <c r="C34" s="105" t="s">
        <v>151</v>
      </c>
      <c r="D34" s="3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2"/>
    </row>
    <row r="35" s="12" customFormat="1" ht="25.5" customHeight="1" spans="1:98">
      <c r="A35" s="113" t="s">
        <v>152</v>
      </c>
      <c r="B35" s="114">
        <v>680.35</v>
      </c>
      <c r="C35" s="115" t="s">
        <v>153</v>
      </c>
      <c r="D35" s="112">
        <v>680.35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showZeros="0" workbookViewId="0">
      <selection activeCell="D12" sqref="D12"/>
    </sheetView>
  </sheetViews>
  <sheetFormatPr defaultColWidth="9.14285714285714" defaultRowHeight="12.75" customHeight="1" outlineLevelRow="7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25" t="s">
        <v>29</v>
      </c>
    </row>
    <row r="2" ht="24.75" customHeight="1" spans="1:10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31</v>
      </c>
    </row>
    <row r="4" ht="24.75" customHeight="1" spans="1:10">
      <c r="A4" s="6" t="s">
        <v>155</v>
      </c>
      <c r="B4" s="7" t="s">
        <v>94</v>
      </c>
      <c r="C4" s="7" t="s">
        <v>156</v>
      </c>
      <c r="D4" s="7"/>
      <c r="E4" s="7"/>
      <c r="F4" s="7" t="s">
        <v>157</v>
      </c>
      <c r="G4" s="7"/>
      <c r="H4" s="7"/>
      <c r="I4" s="7"/>
      <c r="J4" s="8"/>
    </row>
    <row r="5" ht="24.75" customHeight="1" spans="1:10">
      <c r="A5" s="6"/>
      <c r="B5" s="7"/>
      <c r="C5" s="7" t="s">
        <v>94</v>
      </c>
      <c r="D5" s="7" t="s">
        <v>90</v>
      </c>
      <c r="E5" s="7" t="s">
        <v>91</v>
      </c>
      <c r="F5" s="7" t="s">
        <v>94</v>
      </c>
      <c r="G5" s="7" t="s">
        <v>90</v>
      </c>
      <c r="H5" s="7" t="s">
        <v>91</v>
      </c>
      <c r="I5" s="63" t="s">
        <v>90</v>
      </c>
      <c r="J5" s="64" t="s">
        <v>91</v>
      </c>
    </row>
    <row r="6" ht="24.75" customHeight="1" spans="1:10">
      <c r="A6" s="6" t="s">
        <v>93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94</v>
      </c>
      <c r="B7" s="10">
        <v>694.06</v>
      </c>
      <c r="C7" s="10">
        <v>694.06</v>
      </c>
      <c r="D7" s="10">
        <v>518.86</v>
      </c>
      <c r="E7" s="10">
        <v>175.2</v>
      </c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9" t="s">
        <v>158</v>
      </c>
      <c r="B8" s="10">
        <v>694.06</v>
      </c>
      <c r="C8" s="10">
        <v>694.06</v>
      </c>
      <c r="D8" s="10">
        <v>518.86</v>
      </c>
      <c r="E8" s="10">
        <v>175.2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F7" sqref="F7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29</v>
      </c>
      <c r="B1" s="26"/>
    </row>
    <row r="2" ht="24.75" customHeight="1" spans="1:5">
      <c r="A2" s="4" t="s">
        <v>159</v>
      </c>
      <c r="B2" s="4"/>
      <c r="C2" s="4"/>
      <c r="D2" s="4"/>
      <c r="E2" s="4"/>
    </row>
    <row r="3" ht="24.75" customHeight="1" spans="5:5">
      <c r="E3" s="5" t="s">
        <v>31</v>
      </c>
    </row>
    <row r="4" ht="24.75" customHeight="1" spans="1:5">
      <c r="A4" s="6" t="s">
        <v>88</v>
      </c>
      <c r="B4" s="7"/>
      <c r="C4" s="6" t="s">
        <v>156</v>
      </c>
      <c r="D4" s="7"/>
      <c r="E4" s="8"/>
    </row>
    <row r="5" ht="24.75" customHeight="1" spans="1:5">
      <c r="A5" s="6" t="s">
        <v>160</v>
      </c>
      <c r="B5" s="7" t="s">
        <v>161</v>
      </c>
      <c r="C5" s="63" t="s">
        <v>94</v>
      </c>
      <c r="D5" s="63" t="s">
        <v>90</v>
      </c>
      <c r="E5" s="64" t="s">
        <v>91</v>
      </c>
    </row>
    <row r="6" ht="24.75" customHeight="1" spans="1:5">
      <c r="A6" s="6" t="s">
        <v>93</v>
      </c>
      <c r="B6" s="7" t="s">
        <v>93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87" t="s">
        <v>94</v>
      </c>
      <c r="C7" s="66">
        <v>694.06</v>
      </c>
      <c r="D7" s="67">
        <v>518.86</v>
      </c>
      <c r="E7" s="88">
        <v>161.49</v>
      </c>
      <c r="F7" s="2"/>
      <c r="G7" s="2"/>
    </row>
    <row r="8" ht="24.75" customHeight="1" spans="1:5">
      <c r="A8" s="9" t="s">
        <v>162</v>
      </c>
      <c r="B8" s="89" t="s">
        <v>95</v>
      </c>
      <c r="C8" s="66">
        <v>572.37</v>
      </c>
      <c r="D8" s="67">
        <v>418.89</v>
      </c>
      <c r="E8" s="88">
        <v>153.49</v>
      </c>
    </row>
    <row r="9" ht="24.75" customHeight="1" spans="1:5">
      <c r="A9" s="9" t="s">
        <v>163</v>
      </c>
      <c r="B9" s="89" t="s">
        <v>96</v>
      </c>
      <c r="C9" s="66">
        <v>83.24</v>
      </c>
      <c r="D9" s="67">
        <v>83.24</v>
      </c>
      <c r="E9" s="88"/>
    </row>
    <row r="10" ht="24.75" customHeight="1" spans="1:5">
      <c r="A10" s="13" t="s">
        <v>164</v>
      </c>
      <c r="B10" s="90" t="s">
        <v>97</v>
      </c>
      <c r="C10" s="35">
        <v>83.24</v>
      </c>
      <c r="D10" s="37">
        <v>83.24</v>
      </c>
      <c r="E10" s="91"/>
    </row>
    <row r="11" ht="24.75" customHeight="1" spans="1:5">
      <c r="A11" s="13" t="s">
        <v>165</v>
      </c>
      <c r="B11" s="90" t="s">
        <v>98</v>
      </c>
      <c r="C11" s="35">
        <v>10.65</v>
      </c>
      <c r="D11" s="37">
        <v>10.65</v>
      </c>
      <c r="E11" s="91"/>
    </row>
    <row r="12" ht="24.75" customHeight="1" spans="1:5">
      <c r="A12" s="13" t="s">
        <v>166</v>
      </c>
      <c r="B12" s="90" t="s">
        <v>97</v>
      </c>
      <c r="C12" s="35">
        <v>10.65</v>
      </c>
      <c r="D12" s="37">
        <v>10.65</v>
      </c>
      <c r="E12" s="91"/>
    </row>
    <row r="13" ht="24.75" customHeight="1" spans="1:5">
      <c r="A13" s="13" t="s">
        <v>167</v>
      </c>
      <c r="B13" s="89" t="s">
        <v>99</v>
      </c>
      <c r="C13" s="35">
        <v>443.49</v>
      </c>
      <c r="D13" s="37">
        <v>325</v>
      </c>
      <c r="E13" s="91">
        <f>C13-D13</f>
        <v>118.49</v>
      </c>
    </row>
    <row r="14" ht="24.75" customHeight="1" spans="1:5">
      <c r="A14" s="13" t="s">
        <v>168</v>
      </c>
      <c r="B14" s="90" t="s">
        <v>97</v>
      </c>
      <c r="C14" s="35">
        <v>443.49</v>
      </c>
      <c r="D14" s="37">
        <v>325</v>
      </c>
      <c r="E14" s="91">
        <f>C14-D14</f>
        <v>118.49</v>
      </c>
    </row>
    <row r="15" ht="24.75" customHeight="1" spans="1:5">
      <c r="A15" s="13" t="s">
        <v>169</v>
      </c>
      <c r="B15" s="89" t="s">
        <v>101</v>
      </c>
      <c r="C15" s="66">
        <v>35</v>
      </c>
      <c r="D15" s="67"/>
      <c r="E15" s="88">
        <v>35</v>
      </c>
    </row>
    <row r="16" ht="24.75" customHeight="1" spans="1:5">
      <c r="A16" s="13" t="s">
        <v>170</v>
      </c>
      <c r="B16" s="90" t="s">
        <v>102</v>
      </c>
      <c r="C16" s="35">
        <v>35</v>
      </c>
      <c r="D16" s="37"/>
      <c r="E16" s="91">
        <v>35</v>
      </c>
    </row>
    <row r="17" ht="24.75" customHeight="1" spans="1:5">
      <c r="A17" s="9" t="s">
        <v>171</v>
      </c>
      <c r="B17" s="89" t="s">
        <v>103</v>
      </c>
      <c r="C17" s="66">
        <v>8</v>
      </c>
      <c r="D17" s="67"/>
      <c r="E17" s="88">
        <v>8</v>
      </c>
    </row>
    <row r="18" ht="24.75" customHeight="1" spans="1:5">
      <c r="A18" s="13" t="s">
        <v>172</v>
      </c>
      <c r="B18" s="89" t="s">
        <v>104</v>
      </c>
      <c r="C18" s="66">
        <v>8</v>
      </c>
      <c r="D18" s="67"/>
      <c r="E18" s="88">
        <v>8</v>
      </c>
    </row>
    <row r="19" ht="24.75" customHeight="1" spans="1:5">
      <c r="A19" s="9" t="s">
        <v>173</v>
      </c>
      <c r="B19" s="92" t="s">
        <v>105</v>
      </c>
      <c r="C19" s="93">
        <v>43.98</v>
      </c>
      <c r="D19" s="93">
        <v>43.98</v>
      </c>
      <c r="E19" s="91"/>
    </row>
    <row r="20" ht="24.75" customHeight="1" spans="1:5">
      <c r="A20" s="13" t="s">
        <v>174</v>
      </c>
      <c r="B20" s="90" t="s">
        <v>175</v>
      </c>
      <c r="C20" s="94">
        <v>41.15</v>
      </c>
      <c r="D20" s="94">
        <v>41.15</v>
      </c>
      <c r="E20" s="88"/>
    </row>
    <row r="21" ht="24.75" customHeight="1" spans="1:5">
      <c r="A21" s="13" t="s">
        <v>176</v>
      </c>
      <c r="B21" s="90" t="s">
        <v>106</v>
      </c>
      <c r="C21" s="95">
        <v>2.83</v>
      </c>
      <c r="D21" s="95">
        <v>2.83</v>
      </c>
      <c r="E21" s="88"/>
    </row>
    <row r="22" ht="24.75" customHeight="1" spans="1:5">
      <c r="A22" s="13" t="s">
        <v>177</v>
      </c>
      <c r="B22" s="90" t="s">
        <v>108</v>
      </c>
      <c r="C22" s="35">
        <v>2.83</v>
      </c>
      <c r="D22" s="35">
        <v>2.83</v>
      </c>
      <c r="E22" s="91"/>
    </row>
    <row r="23" ht="24.75" customHeight="1" spans="1:5">
      <c r="A23" s="13" t="s">
        <v>178</v>
      </c>
      <c r="B23" s="90" t="s">
        <v>108</v>
      </c>
      <c r="C23" s="35">
        <v>24.53</v>
      </c>
      <c r="D23" s="35">
        <v>24.53</v>
      </c>
      <c r="E23" s="91"/>
    </row>
    <row r="24" ht="24.75" customHeight="1" spans="1:5">
      <c r="A24" s="9" t="s">
        <v>179</v>
      </c>
      <c r="B24" s="89" t="s">
        <v>109</v>
      </c>
      <c r="C24" s="66">
        <v>24.53</v>
      </c>
      <c r="D24" s="66">
        <v>24.53</v>
      </c>
      <c r="E24" s="88"/>
    </row>
    <row r="25" ht="24.75" customHeight="1" spans="1:5">
      <c r="A25" s="13" t="s">
        <v>180</v>
      </c>
      <c r="B25" s="90" t="s">
        <v>110</v>
      </c>
      <c r="C25" s="35">
        <v>16.77</v>
      </c>
      <c r="D25" s="35">
        <v>16.77</v>
      </c>
      <c r="E25" s="91"/>
    </row>
    <row r="26" ht="24.75" customHeight="1" spans="1:5">
      <c r="A26" s="13" t="s">
        <v>181</v>
      </c>
      <c r="B26" s="90" t="s">
        <v>111</v>
      </c>
      <c r="C26" s="66">
        <v>7.76</v>
      </c>
      <c r="D26" s="66">
        <v>7.76</v>
      </c>
      <c r="E26" s="88"/>
    </row>
    <row r="27" ht="24.75" customHeight="1" spans="1:5">
      <c r="A27" s="13" t="s">
        <v>182</v>
      </c>
      <c r="B27" s="90" t="s">
        <v>112</v>
      </c>
      <c r="C27" s="66">
        <v>31.47</v>
      </c>
      <c r="D27" s="66">
        <v>31.47</v>
      </c>
      <c r="E27" s="88"/>
    </row>
    <row r="28" ht="24.75" customHeight="1" spans="1:5">
      <c r="A28" s="9" t="s">
        <v>183</v>
      </c>
      <c r="B28" s="87" t="s">
        <v>113</v>
      </c>
      <c r="C28" s="35">
        <v>31.47</v>
      </c>
      <c r="D28" s="35">
        <v>31.47</v>
      </c>
      <c r="E28" s="91"/>
    </row>
    <row r="29" ht="24.75" customHeight="1" spans="1:5">
      <c r="A29" s="9" t="s">
        <v>184</v>
      </c>
      <c r="B29" s="87" t="s">
        <v>114</v>
      </c>
      <c r="C29" s="35">
        <v>31.47</v>
      </c>
      <c r="D29" s="35">
        <v>31.47</v>
      </c>
      <c r="E29" s="91"/>
    </row>
    <row r="30" ht="24.75" customHeight="1" spans="1:5">
      <c r="A30" s="13" t="s">
        <v>185</v>
      </c>
      <c r="B30" s="96" t="s">
        <v>115</v>
      </c>
      <c r="C30" s="14"/>
      <c r="D30" s="14"/>
      <c r="E30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showGridLines="0" showZeros="0" topLeftCell="A5" workbookViewId="0">
      <selection activeCell="D9" sqref="D9:D1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29</v>
      </c>
      <c r="B1" s="26"/>
    </row>
    <row r="2" ht="24.75" customHeight="1" spans="1:5">
      <c r="A2" s="61" t="s">
        <v>186</v>
      </c>
      <c r="B2" s="61"/>
      <c r="C2" s="61"/>
      <c r="D2" s="61"/>
      <c r="E2" s="61"/>
    </row>
    <row r="3" ht="24.75" customHeight="1" spans="5:5">
      <c r="E3" s="5" t="s">
        <v>31</v>
      </c>
    </row>
    <row r="4" ht="24.75" customHeight="1" spans="1:5">
      <c r="A4" s="6" t="s">
        <v>187</v>
      </c>
      <c r="B4" s="7"/>
      <c r="C4" s="6" t="s">
        <v>188</v>
      </c>
      <c r="D4" s="7"/>
      <c r="E4" s="8"/>
    </row>
    <row r="5" ht="24.75" customHeight="1" spans="1:5">
      <c r="A5" s="62" t="s">
        <v>160</v>
      </c>
      <c r="B5" s="7" t="s">
        <v>161</v>
      </c>
      <c r="C5" s="53" t="s">
        <v>94</v>
      </c>
      <c r="D5" s="63" t="s">
        <v>189</v>
      </c>
      <c r="E5" s="64" t="s">
        <v>190</v>
      </c>
    </row>
    <row r="6" ht="24.75" customHeight="1" spans="1:5">
      <c r="A6" s="62" t="s">
        <v>93</v>
      </c>
      <c r="B6" s="7" t="s">
        <v>93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5" t="s">
        <v>94</v>
      </c>
      <c r="C7" s="66">
        <v>518.87</v>
      </c>
      <c r="D7" s="67">
        <v>422.9</v>
      </c>
      <c r="E7" s="11">
        <v>95.97</v>
      </c>
      <c r="F7" s="2"/>
      <c r="G7" s="2"/>
    </row>
    <row r="8" ht="25.5" customHeight="1" spans="1:5">
      <c r="A8" s="9" t="s">
        <v>191</v>
      </c>
      <c r="B8" s="65" t="s">
        <v>192</v>
      </c>
      <c r="C8" s="66">
        <f>C9+C10+C11+C12+C13+C14+C15+C16+C17</f>
        <v>468.47</v>
      </c>
      <c r="D8" s="66">
        <f>D9+D10+D11+D12+D13+D14+D15+D16+D17</f>
        <v>395.51</v>
      </c>
      <c r="E8" s="66">
        <f>E9+E10+E11+E12+E13+E14+E15+E16+E17</f>
        <v>72.96</v>
      </c>
    </row>
    <row r="9" ht="25.5" customHeight="1" spans="1:5">
      <c r="A9" s="13" t="s">
        <v>193</v>
      </c>
      <c r="B9" s="68" t="s">
        <v>194</v>
      </c>
      <c r="C9" s="35">
        <f>126-25.86</f>
        <v>100.14</v>
      </c>
      <c r="D9" s="35">
        <f>126-25.86</f>
        <v>100.14</v>
      </c>
      <c r="E9" s="15"/>
    </row>
    <row r="10" ht="25.5" customHeight="1" spans="1:5">
      <c r="A10" s="13" t="s">
        <v>195</v>
      </c>
      <c r="B10" s="68" t="s">
        <v>196</v>
      </c>
      <c r="C10" s="35">
        <v>187.27</v>
      </c>
      <c r="D10" s="37">
        <f>C10-E10</f>
        <v>164.02</v>
      </c>
      <c r="E10" s="15">
        <v>23.25</v>
      </c>
    </row>
    <row r="11" ht="25.5" customHeight="1" spans="1:5">
      <c r="A11" s="13" t="s">
        <v>197</v>
      </c>
      <c r="B11" s="68" t="s">
        <v>198</v>
      </c>
      <c r="C11" s="35">
        <v>75.4</v>
      </c>
      <c r="D11" s="37">
        <f>C11-E11</f>
        <v>25.69</v>
      </c>
      <c r="E11" s="15">
        <v>49.71</v>
      </c>
    </row>
    <row r="12" ht="25.5" customHeight="1" spans="1:5">
      <c r="A12" s="13" t="s">
        <v>199</v>
      </c>
      <c r="B12" s="68" t="s">
        <v>200</v>
      </c>
      <c r="C12" s="35">
        <v>0</v>
      </c>
      <c r="D12" s="37"/>
      <c r="E12" s="15"/>
    </row>
    <row r="13" ht="25.5" customHeight="1" spans="1:5">
      <c r="A13" s="13" t="s">
        <v>201</v>
      </c>
      <c r="B13" s="68" t="s">
        <v>202</v>
      </c>
      <c r="C13" s="35">
        <v>43.68</v>
      </c>
      <c r="D13" s="35">
        <v>43.68</v>
      </c>
      <c r="E13" s="15"/>
    </row>
    <row r="14" ht="25.5" customHeight="1" spans="1:5">
      <c r="A14" s="13" t="s">
        <v>203</v>
      </c>
      <c r="B14" s="68" t="s">
        <v>204</v>
      </c>
      <c r="C14" s="35">
        <v>17.75</v>
      </c>
      <c r="D14" s="35">
        <v>17.75</v>
      </c>
      <c r="E14" s="15"/>
    </row>
    <row r="15" ht="25.5" customHeight="1" spans="1:5">
      <c r="A15" s="13" t="s">
        <v>205</v>
      </c>
      <c r="B15" s="68" t="s">
        <v>206</v>
      </c>
      <c r="C15" s="35">
        <v>8.19</v>
      </c>
      <c r="D15" s="35">
        <v>8.19</v>
      </c>
      <c r="E15" s="15"/>
    </row>
    <row r="16" ht="25.5" customHeight="1" spans="1:5">
      <c r="A16" s="13" t="s">
        <v>207</v>
      </c>
      <c r="B16" s="68" t="s">
        <v>208</v>
      </c>
      <c r="C16" s="35">
        <v>3.28</v>
      </c>
      <c r="D16" s="35">
        <v>3.28</v>
      </c>
      <c r="E16" s="15"/>
    </row>
    <row r="17" ht="25.5" customHeight="1" spans="1:5">
      <c r="A17" s="13" t="s">
        <v>209</v>
      </c>
      <c r="B17" s="68" t="s">
        <v>210</v>
      </c>
      <c r="C17" s="35">
        <v>32.76</v>
      </c>
      <c r="D17" s="35">
        <v>32.76</v>
      </c>
      <c r="E17" s="15"/>
    </row>
    <row r="18" s="59" customFormat="1" ht="25.5" customHeight="1" spans="1:7">
      <c r="A18" s="69" t="s">
        <v>211</v>
      </c>
      <c r="B18" s="70" t="s">
        <v>212</v>
      </c>
      <c r="C18" s="71">
        <f>SUM(C19:C33)</f>
        <v>23.01</v>
      </c>
      <c r="D18" s="71">
        <f>SUM(D19:D33)</f>
        <v>0</v>
      </c>
      <c r="E18" s="71">
        <f>SUM(E19:E33)</f>
        <v>23.01</v>
      </c>
      <c r="F18" s="72"/>
      <c r="G18" s="72"/>
    </row>
    <row r="19" s="59" customFormat="1" ht="25.5" customHeight="1" spans="1:7">
      <c r="A19" s="73" t="s">
        <v>213</v>
      </c>
      <c r="B19" s="74" t="s">
        <v>214</v>
      </c>
      <c r="C19" s="75"/>
      <c r="D19" s="76"/>
      <c r="E19" s="77"/>
      <c r="F19" s="72"/>
      <c r="G19" s="72"/>
    </row>
    <row r="20" s="59" customFormat="1" ht="25.5" customHeight="1" spans="1:7">
      <c r="A20" s="73" t="s">
        <v>215</v>
      </c>
      <c r="B20" s="74" t="s">
        <v>216</v>
      </c>
      <c r="C20" s="75"/>
      <c r="D20" s="76"/>
      <c r="E20" s="77"/>
      <c r="F20" s="72"/>
      <c r="G20" s="72"/>
    </row>
    <row r="21" s="59" customFormat="1" ht="25.5" customHeight="1" spans="1:7">
      <c r="A21" s="73" t="s">
        <v>217</v>
      </c>
      <c r="B21" s="74" t="s">
        <v>218</v>
      </c>
      <c r="C21" s="75"/>
      <c r="D21" s="76"/>
      <c r="E21" s="77"/>
      <c r="F21" s="72"/>
      <c r="G21" s="72"/>
    </row>
    <row r="22" s="59" customFormat="1" ht="25.5" customHeight="1" spans="1:7">
      <c r="A22" s="73" t="s">
        <v>219</v>
      </c>
      <c r="B22" s="74" t="s">
        <v>220</v>
      </c>
      <c r="C22" s="75"/>
      <c r="D22" s="76"/>
      <c r="E22" s="77"/>
      <c r="F22" s="72"/>
      <c r="G22" s="72"/>
    </row>
    <row r="23" s="59" customFormat="1" ht="25.5" customHeight="1" spans="1:7">
      <c r="A23" s="73" t="s">
        <v>221</v>
      </c>
      <c r="B23" s="74" t="s">
        <v>222</v>
      </c>
      <c r="C23" s="75"/>
      <c r="D23" s="76"/>
      <c r="E23" s="77"/>
      <c r="F23" s="72"/>
      <c r="G23" s="72"/>
    </row>
    <row r="24" s="59" customFormat="1" ht="25.5" customHeight="1" spans="1:7">
      <c r="A24" s="73" t="s">
        <v>223</v>
      </c>
      <c r="B24" s="74" t="s">
        <v>224</v>
      </c>
      <c r="C24" s="75"/>
      <c r="D24" s="76"/>
      <c r="E24" s="77"/>
      <c r="F24" s="72"/>
      <c r="G24" s="72"/>
    </row>
    <row r="25" s="59" customFormat="1" ht="25.5" customHeight="1" spans="1:7">
      <c r="A25" s="73" t="s">
        <v>225</v>
      </c>
      <c r="B25" s="74" t="s">
        <v>226</v>
      </c>
      <c r="C25" s="75"/>
      <c r="D25" s="76"/>
      <c r="E25" s="77"/>
      <c r="F25" s="72"/>
      <c r="G25" s="72"/>
    </row>
    <row r="26" s="59" customFormat="1" ht="25.5" customHeight="1" spans="1:7">
      <c r="A26" s="73" t="s">
        <v>227</v>
      </c>
      <c r="B26" s="74" t="s">
        <v>228</v>
      </c>
      <c r="C26" s="75"/>
      <c r="D26" s="76"/>
      <c r="E26" s="77"/>
      <c r="F26" s="72"/>
      <c r="G26" s="72"/>
    </row>
    <row r="27" s="59" customFormat="1" ht="25.5" customHeight="1" spans="1:7">
      <c r="A27" s="73" t="s">
        <v>229</v>
      </c>
      <c r="B27" s="74" t="s">
        <v>230</v>
      </c>
      <c r="C27" s="75"/>
      <c r="D27" s="76"/>
      <c r="E27" s="77"/>
      <c r="F27" s="72"/>
      <c r="G27" s="72"/>
    </row>
    <row r="28" s="59" customFormat="1" ht="25.5" customHeight="1" spans="1:7">
      <c r="A28" s="73" t="s">
        <v>231</v>
      </c>
      <c r="B28" s="74" t="s">
        <v>232</v>
      </c>
      <c r="C28" s="75"/>
      <c r="D28" s="76"/>
      <c r="E28" s="77"/>
      <c r="F28" s="72"/>
      <c r="G28" s="72"/>
    </row>
    <row r="29" s="59" customFormat="1" ht="25.5" customHeight="1" spans="1:7">
      <c r="A29" s="73" t="s">
        <v>233</v>
      </c>
      <c r="B29" s="74" t="s">
        <v>234</v>
      </c>
      <c r="C29" s="75">
        <v>5.46</v>
      </c>
      <c r="D29" s="76"/>
      <c r="E29" s="75">
        <v>5.46</v>
      </c>
      <c r="F29" s="72"/>
      <c r="G29" s="72"/>
    </row>
    <row r="30" s="59" customFormat="1" ht="25.5" customHeight="1" spans="1:7">
      <c r="A30" s="73" t="s">
        <v>235</v>
      </c>
      <c r="B30" s="74" t="s">
        <v>236</v>
      </c>
      <c r="C30" s="75">
        <v>3.15</v>
      </c>
      <c r="D30" s="76"/>
      <c r="E30" s="75">
        <v>3.15</v>
      </c>
      <c r="F30" s="72"/>
      <c r="G30" s="72"/>
    </row>
    <row r="31" s="59" customFormat="1" ht="25.5" customHeight="1" spans="1:7">
      <c r="A31" s="73" t="s">
        <v>237</v>
      </c>
      <c r="B31" s="74" t="s">
        <v>238</v>
      </c>
      <c r="C31" s="75"/>
      <c r="D31" s="76"/>
      <c r="E31" s="75"/>
      <c r="F31" s="72"/>
      <c r="G31" s="72"/>
    </row>
    <row r="32" s="59" customFormat="1" ht="25.5" customHeight="1" spans="1:7">
      <c r="A32" s="73" t="s">
        <v>239</v>
      </c>
      <c r="B32" s="74" t="s">
        <v>240</v>
      </c>
      <c r="C32" s="75">
        <v>14.4</v>
      </c>
      <c r="D32" s="76"/>
      <c r="E32" s="75">
        <v>14.4</v>
      </c>
      <c r="F32" s="72"/>
      <c r="G32" s="72"/>
    </row>
    <row r="33" s="59" customFormat="1" ht="25.5" customHeight="1" spans="1:7">
      <c r="A33" s="73" t="s">
        <v>241</v>
      </c>
      <c r="B33" s="74" t="s">
        <v>242</v>
      </c>
      <c r="C33" s="75"/>
      <c r="D33" s="76"/>
      <c r="E33" s="75"/>
      <c r="F33" s="72"/>
      <c r="G33" s="72"/>
    </row>
    <row r="34" s="60" customFormat="1" ht="25.5" customHeight="1" spans="1:7">
      <c r="A34" s="78" t="s">
        <v>243</v>
      </c>
      <c r="B34" s="79" t="s">
        <v>244</v>
      </c>
      <c r="C34" s="80">
        <f>SUM(C35:C43)</f>
        <v>27.39</v>
      </c>
      <c r="D34" s="81">
        <v>27.39</v>
      </c>
      <c r="E34" s="80">
        <f>SUM(E35:E43)</f>
        <v>0</v>
      </c>
      <c r="F34" s="82"/>
      <c r="G34" s="82"/>
    </row>
    <row r="35" s="60" customFormat="1" ht="25.5" customHeight="1" spans="1:7">
      <c r="A35" s="83" t="s">
        <v>245</v>
      </c>
      <c r="B35" s="84" t="s">
        <v>246</v>
      </c>
      <c r="C35" s="81">
        <v>3.36</v>
      </c>
      <c r="D35" s="81">
        <v>3.36</v>
      </c>
      <c r="E35" s="85"/>
      <c r="F35" s="82"/>
      <c r="G35" s="82"/>
    </row>
    <row r="36" ht="25.5" customHeight="1" spans="1:5">
      <c r="A36" s="86" t="s">
        <v>247</v>
      </c>
      <c r="B36" s="68" t="s">
        <v>248</v>
      </c>
      <c r="C36" s="35">
        <v>1.5</v>
      </c>
      <c r="D36" s="35">
        <v>1.5</v>
      </c>
      <c r="E36" s="15"/>
    </row>
    <row r="37" ht="25.5" customHeight="1" spans="1:5">
      <c r="A37" s="86" t="s">
        <v>249</v>
      </c>
      <c r="B37" s="68" t="s">
        <v>250</v>
      </c>
      <c r="C37" s="35">
        <v>0.8</v>
      </c>
      <c r="D37" s="35">
        <v>0.8</v>
      </c>
      <c r="E37" s="15"/>
    </row>
    <row r="38" ht="25.5" customHeight="1" spans="1:5">
      <c r="A38" s="86" t="s">
        <v>251</v>
      </c>
      <c r="B38" s="68" t="s">
        <v>252</v>
      </c>
      <c r="C38" s="35">
        <v>1.32</v>
      </c>
      <c r="D38" s="35">
        <v>1.32</v>
      </c>
      <c r="E38" s="15"/>
    </row>
    <row r="39" ht="25.5" customHeight="1" spans="1:5">
      <c r="A39" s="86" t="s">
        <v>253</v>
      </c>
      <c r="B39" s="68" t="s">
        <v>254</v>
      </c>
      <c r="C39" s="35">
        <v>20.25</v>
      </c>
      <c r="D39" s="35">
        <v>20.25</v>
      </c>
      <c r="E39" s="15"/>
    </row>
    <row r="40" ht="25.5" customHeight="1" spans="1:5">
      <c r="A40" s="86">
        <v>3030515</v>
      </c>
      <c r="B40" s="68" t="s">
        <v>255</v>
      </c>
      <c r="C40" s="35"/>
      <c r="D40" s="35"/>
      <c r="E40" s="15"/>
    </row>
    <row r="41" ht="25.5" customHeight="1" spans="1:5">
      <c r="A41" s="86">
        <v>3030516</v>
      </c>
      <c r="B41" s="68" t="s">
        <v>256</v>
      </c>
      <c r="C41" s="35">
        <v>0.05</v>
      </c>
      <c r="D41" s="35">
        <v>0.05</v>
      </c>
      <c r="E41" s="15"/>
    </row>
    <row r="42" ht="25.5" customHeight="1" spans="1:5">
      <c r="A42" s="86">
        <v>3030517</v>
      </c>
      <c r="B42" s="68" t="s">
        <v>257</v>
      </c>
      <c r="C42" s="35">
        <v>0.06</v>
      </c>
      <c r="D42" s="35">
        <v>0.06</v>
      </c>
      <c r="E42" s="15"/>
    </row>
    <row r="43" ht="25.5" customHeight="1" spans="1:5">
      <c r="A43" s="86">
        <v>30309</v>
      </c>
      <c r="B43" s="68" t="s">
        <v>258</v>
      </c>
      <c r="C43" s="35">
        <v>0.05</v>
      </c>
      <c r="D43" s="35">
        <v>0.05</v>
      </c>
      <c r="E43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玙芗</cp:lastModifiedBy>
  <dcterms:created xsi:type="dcterms:W3CDTF">2018-01-17T04:55:00Z</dcterms:created>
  <cp:lastPrinted>2021-02-22T06:40:00Z</cp:lastPrinted>
  <dcterms:modified xsi:type="dcterms:W3CDTF">2022-04-24T02:44:47Z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2052-11.1.0.11116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